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shimoto039\Desktop\"/>
    </mc:Choice>
  </mc:AlternateContent>
  <bookViews>
    <workbookView xWindow="0" yWindow="0" windowWidth="28800" windowHeight="13125" activeTab="4"/>
  </bookViews>
  <sheets>
    <sheet name="依頼内容・設計条件" sheetId="1" r:id="rId1"/>
    <sheet name="検討路線一覧" sheetId="7" r:id="rId2"/>
    <sheet name="土質条件 " sheetId="12" r:id="rId3"/>
    <sheet name="補足事項" sheetId="13" r:id="rId4"/>
    <sheet name="依頼内容・設計条件 (記入例)" sheetId="14" r:id="rId5"/>
    <sheet name="検討路線一覧 (記入例)" sheetId="15" r:id="rId6"/>
    <sheet name="土質条件  (記入例)" sheetId="16" r:id="rId7"/>
  </sheets>
  <definedNames>
    <definedName name="HTML_CodePage" hidden="1">932</definedName>
    <definedName name="HTML_Control" hidden="1">{"'入力'!$A$1:$S$26"}</definedName>
    <definedName name="HTML_Description" hidden="1">""</definedName>
    <definedName name="HTML_Email" hidden="1">""</definedName>
    <definedName name="HTML_Header" hidden="1">"入力"</definedName>
    <definedName name="HTML_LastUpdate" hidden="1">"01/06/27"</definedName>
    <definedName name="HTML_LineAfter" hidden="1">FALSE</definedName>
    <definedName name="HTML_LineBefore" hidden="1">FALSE</definedName>
    <definedName name="HTML_Name" hidden="1">"新事業推進室 事業化推進部　柳川　正和"</definedName>
    <definedName name="HTML_OBDlg2" hidden="1">TRUE</definedName>
    <definedName name="HTML_OBDlg4" hidden="1">TRUE</definedName>
    <definedName name="HTML_OS" hidden="1">0</definedName>
    <definedName name="HTML_PathFile" hidden="1">"C:\My Documents\ダンビー\管体強度関係\MyHTML.htm"</definedName>
    <definedName name="HTML_Title" hidden="1">"DANBY設計ソフト_限界状態_入力版"</definedName>
    <definedName name="_xlnm.Print_Area" localSheetId="0">依頼内容・設計条件!$A$1:$P$28</definedName>
    <definedName name="_xlnm.Print_Area" localSheetId="4">'依頼内容・設計条件 (記入例)'!$A$1:$P$28</definedName>
    <definedName name="_xlnm.Print_Area" localSheetId="1">検討路線一覧!$A$1:$W$40</definedName>
    <definedName name="_xlnm.Print_Area" localSheetId="5">'検討路線一覧 (記入例)'!$A$1:$W$40</definedName>
    <definedName name="_xlnm.Print_Area" localSheetId="2">'土質条件 '!$A$1:$F$39</definedName>
    <definedName name="_xlnm.Print_Area" localSheetId="6">'土質条件  (記入例)'!$A$1:$F$39</definedName>
    <definedName name="_xlnm.Print_Area" localSheetId="3">補足事項!$A$1:$J$15</definedName>
  </definedNames>
  <calcPr calcId="162913"/>
</workbook>
</file>

<file path=xl/calcChain.xml><?xml version="1.0" encoding="utf-8"?>
<calcChain xmlns="http://schemas.openxmlformats.org/spreadsheetml/2006/main">
  <c r="C11" i="16" l="1"/>
  <c r="C12" i="16"/>
  <c r="C13" i="16"/>
  <c r="C14" i="16"/>
  <c r="C15" i="16"/>
  <c r="G11" i="15"/>
  <c r="G10" i="15"/>
  <c r="C38" i="16" l="1"/>
  <c r="C37" i="16"/>
  <c r="C36" i="16"/>
  <c r="C35" i="16"/>
  <c r="C34" i="16"/>
  <c r="C33" i="16"/>
  <c r="C32" i="16"/>
  <c r="C31" i="16"/>
  <c r="C30" i="16"/>
  <c r="C29" i="16"/>
  <c r="C28" i="16"/>
  <c r="C27" i="16"/>
  <c r="C26" i="16"/>
  <c r="C25" i="16"/>
  <c r="C24" i="16"/>
  <c r="C23" i="16"/>
  <c r="C22" i="16"/>
  <c r="C21" i="16"/>
  <c r="C20" i="16"/>
  <c r="C19" i="16"/>
  <c r="C18" i="16"/>
  <c r="A10" i="16"/>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R43" i="15"/>
  <c r="Q43" i="15"/>
  <c r="P43" i="15"/>
  <c r="O43" i="15"/>
  <c r="G43" i="15"/>
  <c r="F43" i="15"/>
  <c r="L39" i="15"/>
  <c r="K39" i="15"/>
  <c r="L38" i="15"/>
  <c r="K38" i="15"/>
  <c r="L37" i="15"/>
  <c r="K37" i="15"/>
  <c r="L36" i="15"/>
  <c r="K36" i="15"/>
  <c r="L35" i="15"/>
  <c r="K35" i="15"/>
  <c r="L34" i="15"/>
  <c r="K34" i="15"/>
  <c r="L33" i="15"/>
  <c r="K33" i="15"/>
  <c r="L32" i="15"/>
  <c r="K32" i="15"/>
  <c r="L31" i="15"/>
  <c r="K31" i="15"/>
  <c r="L30" i="15"/>
  <c r="K30" i="15"/>
  <c r="L29" i="15"/>
  <c r="K29" i="15"/>
  <c r="L28" i="15"/>
  <c r="K28" i="15"/>
  <c r="L27" i="15"/>
  <c r="K27" i="15"/>
  <c r="L26" i="15"/>
  <c r="K26" i="15"/>
  <c r="L25" i="15"/>
  <c r="K25" i="15"/>
  <c r="L24" i="15"/>
  <c r="K24" i="15"/>
  <c r="L23" i="15"/>
  <c r="K23" i="15"/>
  <c r="L22" i="15"/>
  <c r="K22" i="15"/>
  <c r="L21" i="15"/>
  <c r="K21" i="15"/>
  <c r="L20" i="15"/>
  <c r="K20" i="15"/>
  <c r="L19" i="15"/>
  <c r="K19" i="15"/>
  <c r="L18" i="15"/>
  <c r="K18" i="15"/>
  <c r="L17" i="15"/>
  <c r="K17" i="15"/>
  <c r="L16" i="15"/>
  <c r="K16" i="15"/>
  <c r="L15" i="15"/>
  <c r="K15" i="15"/>
  <c r="L14" i="15"/>
  <c r="K14" i="15"/>
  <c r="L13" i="15"/>
  <c r="K13" i="15"/>
  <c r="L12" i="15"/>
  <c r="K12" i="15"/>
  <c r="L11" i="15"/>
  <c r="K11" i="15"/>
  <c r="L10" i="15"/>
  <c r="K10" i="15"/>
  <c r="L43" i="15" l="1"/>
  <c r="K43" i="15"/>
  <c r="K10" i="7"/>
  <c r="K19" i="7" l="1"/>
  <c r="L39" i="7" l="1"/>
  <c r="K39" i="7"/>
  <c r="L38" i="7"/>
  <c r="K38" i="7"/>
  <c r="L37" i="7"/>
  <c r="K37" i="7"/>
  <c r="L36" i="7"/>
  <c r="K36" i="7"/>
  <c r="L35" i="7"/>
  <c r="K35" i="7"/>
  <c r="L34" i="7"/>
  <c r="K34" i="7"/>
  <c r="L33" i="7"/>
  <c r="K33" i="7"/>
  <c r="L32" i="7"/>
  <c r="K32" i="7"/>
  <c r="L31" i="7"/>
  <c r="K31" i="7"/>
  <c r="L30" i="7"/>
  <c r="K30" i="7"/>
  <c r="L29" i="7"/>
  <c r="K29" i="7"/>
  <c r="L28" i="7"/>
  <c r="K28" i="7"/>
  <c r="L27" i="7"/>
  <c r="K27" i="7"/>
  <c r="L26" i="7"/>
  <c r="K26" i="7"/>
  <c r="L25" i="7"/>
  <c r="K25" i="7"/>
  <c r="L24" i="7"/>
  <c r="K24" i="7"/>
  <c r="L23" i="7"/>
  <c r="K23" i="7"/>
  <c r="L22" i="7"/>
  <c r="K22" i="7"/>
  <c r="L21" i="7"/>
  <c r="K21" i="7"/>
  <c r="L20" i="7"/>
  <c r="K20" i="7"/>
  <c r="L19" i="7"/>
  <c r="L18" i="7"/>
  <c r="K18" i="7"/>
  <c r="L17" i="7"/>
  <c r="K17" i="7"/>
  <c r="L16" i="7"/>
  <c r="K16" i="7"/>
  <c r="L15" i="7"/>
  <c r="K15" i="7"/>
  <c r="L14" i="7"/>
  <c r="K14" i="7"/>
  <c r="L13" i="7"/>
  <c r="K13" i="7"/>
  <c r="L12" i="7"/>
  <c r="K12" i="7"/>
  <c r="L11" i="7"/>
  <c r="K11" i="7"/>
  <c r="C38" i="12" l="1"/>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A10" i="12"/>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C9" i="12"/>
  <c r="L10" i="7" l="1"/>
  <c r="Q43" i="7" l="1"/>
  <c r="P43" i="7" l="1"/>
  <c r="O43" i="7"/>
  <c r="L43" i="7"/>
  <c r="K43" i="7"/>
  <c r="R43" i="7"/>
  <c r="G43" i="7" l="1"/>
  <c r="F43" i="7"/>
  <c r="C10" i="16" l="1"/>
  <c r="C9" i="16"/>
  <c r="C16" i="16"/>
  <c r="C17" i="16"/>
</calcChain>
</file>

<file path=xl/sharedStrings.xml><?xml version="1.0" encoding="utf-8"?>
<sst xmlns="http://schemas.openxmlformats.org/spreadsheetml/2006/main" count="374" uniqueCount="147">
  <si>
    <t>検討内容</t>
    <rPh sb="0" eb="2">
      <t>ケントウ</t>
    </rPh>
    <rPh sb="2" eb="4">
      <t>ナイヨウ</t>
    </rPh>
    <phoneticPr fontId="1"/>
  </si>
  <si>
    <t>（ヤンセン公式と直土圧公式の併用）</t>
    <rPh sb="5" eb="7">
      <t>コウシキ</t>
    </rPh>
    <rPh sb="8" eb="9">
      <t>チョク</t>
    </rPh>
    <rPh sb="9" eb="11">
      <t>ドアツ</t>
    </rPh>
    <rPh sb="11" eb="13">
      <t>コウシキ</t>
    </rPh>
    <rPh sb="14" eb="16">
      <t>ヘイヨウ</t>
    </rPh>
    <phoneticPr fontId="1"/>
  </si>
  <si>
    <t>（ヤンセン公式）</t>
    <rPh sb="5" eb="7">
      <t>コウシキ</t>
    </rPh>
    <phoneticPr fontId="1"/>
  </si>
  <si>
    <t>既設管内径（更生管外径）</t>
    <rPh sb="0" eb="3">
      <t>キセツカン</t>
    </rPh>
    <rPh sb="3" eb="5">
      <t>ナイケイ</t>
    </rPh>
    <rPh sb="6" eb="8">
      <t>コウセイ</t>
    </rPh>
    <rPh sb="8" eb="9">
      <t>カン</t>
    </rPh>
    <rPh sb="9" eb="11">
      <t>ガイケイ</t>
    </rPh>
    <phoneticPr fontId="1"/>
  </si>
  <si>
    <t>(mm)</t>
    <phoneticPr fontId="3"/>
  </si>
  <si>
    <t>(m）</t>
    <phoneticPr fontId="3"/>
  </si>
  <si>
    <t>（個所）</t>
    <rPh sb="1" eb="3">
      <t>コショ</t>
    </rPh>
    <phoneticPr fontId="3"/>
  </si>
  <si>
    <t>取付管口　穿孔数</t>
    <rPh sb="0" eb="2">
      <t>トリツケ</t>
    </rPh>
    <rPh sb="2" eb="4">
      <t>カングチ</t>
    </rPh>
    <rPh sb="5" eb="7">
      <t>センコウ</t>
    </rPh>
    <rPh sb="7" eb="8">
      <t>スウ</t>
    </rPh>
    <phoneticPr fontId="3"/>
  </si>
  <si>
    <t>管種</t>
    <rPh sb="0" eb="1">
      <t>カン</t>
    </rPh>
    <rPh sb="1" eb="2">
      <t>シュ</t>
    </rPh>
    <phoneticPr fontId="3"/>
  </si>
  <si>
    <t>口径</t>
    <rPh sb="0" eb="2">
      <t>コウケイ</t>
    </rPh>
    <phoneticPr fontId="3"/>
  </si>
  <si>
    <t>活荷重</t>
    <rPh sb="0" eb="3">
      <t>カツカジュウ</t>
    </rPh>
    <phoneticPr fontId="3"/>
  </si>
  <si>
    <t>既設管
管厚</t>
    <rPh sb="0" eb="2">
      <t>キセツ</t>
    </rPh>
    <rPh sb="2" eb="3">
      <t>カン</t>
    </rPh>
    <rPh sb="4" eb="5">
      <t>カン</t>
    </rPh>
    <rPh sb="5" eb="6">
      <t>アツ</t>
    </rPh>
    <phoneticPr fontId="3"/>
  </si>
  <si>
    <t>耐震
レベル</t>
    <rPh sb="0" eb="2">
      <t>タイシン</t>
    </rPh>
    <phoneticPr fontId="3"/>
  </si>
  <si>
    <t>路線
番号</t>
    <rPh sb="0" eb="2">
      <t>ロセン</t>
    </rPh>
    <rPh sb="3" eb="5">
      <t>バンゴウ</t>
    </rPh>
    <phoneticPr fontId="3"/>
  </si>
  <si>
    <t>路線
延長</t>
    <rPh sb="0" eb="2">
      <t>ロセン</t>
    </rPh>
    <rPh sb="3" eb="5">
      <t>エンチョウ</t>
    </rPh>
    <phoneticPr fontId="3"/>
  </si>
  <si>
    <t>管渠
延長</t>
    <rPh sb="0" eb="2">
      <t>カンキョ</t>
    </rPh>
    <rPh sb="3" eb="5">
      <t>エンチョウ</t>
    </rPh>
    <phoneticPr fontId="3"/>
  </si>
  <si>
    <t>施工場所</t>
    <rPh sb="0" eb="2">
      <t>セコウ</t>
    </rPh>
    <rPh sb="2" eb="4">
      <t>バショ</t>
    </rPh>
    <phoneticPr fontId="1"/>
  </si>
  <si>
    <t>°</t>
    <phoneticPr fontId="1"/>
  </si>
  <si>
    <t>管周辺の地盤が乱される場合</t>
    <rPh sb="0" eb="1">
      <t>カン</t>
    </rPh>
    <rPh sb="1" eb="3">
      <t>シュウヘン</t>
    </rPh>
    <rPh sb="4" eb="6">
      <t>ジバン</t>
    </rPh>
    <rPh sb="7" eb="8">
      <t>ミダ</t>
    </rPh>
    <rPh sb="11" eb="13">
      <t>バアイ</t>
    </rPh>
    <phoneticPr fontId="1"/>
  </si>
  <si>
    <t>管周辺の地盤が乱されない場合</t>
    <rPh sb="0" eb="1">
      <t>カン</t>
    </rPh>
    <rPh sb="1" eb="3">
      <t>シュウヘン</t>
    </rPh>
    <rPh sb="4" eb="6">
      <t>ジバン</t>
    </rPh>
    <rPh sb="7" eb="8">
      <t>ミダ</t>
    </rPh>
    <rPh sb="12" eb="14">
      <t>バアイ</t>
    </rPh>
    <phoneticPr fontId="1"/>
  </si>
  <si>
    <t>施工時間帯</t>
    <rPh sb="0" eb="2">
      <t>セコウ</t>
    </rPh>
    <rPh sb="2" eb="5">
      <t>ジカンタイ</t>
    </rPh>
    <phoneticPr fontId="1"/>
  </si>
  <si>
    <t>昼間</t>
    <rPh sb="0" eb="2">
      <t>ヒルマ</t>
    </rPh>
    <phoneticPr fontId="1"/>
  </si>
  <si>
    <t>夜間</t>
    <rPh sb="0" eb="2">
      <t>ヤカン</t>
    </rPh>
    <phoneticPr fontId="1"/>
  </si>
  <si>
    <t>深度</t>
    <rPh sb="0" eb="2">
      <t>シンド</t>
    </rPh>
    <phoneticPr fontId="3"/>
  </si>
  <si>
    <t>層厚</t>
    <rPh sb="0" eb="1">
      <t>ソウ</t>
    </rPh>
    <rPh sb="1" eb="2">
      <t>アツ</t>
    </rPh>
    <phoneticPr fontId="3"/>
  </si>
  <si>
    <t>N値</t>
    <rPh sb="1" eb="2">
      <t>チ</t>
    </rPh>
    <phoneticPr fontId="3"/>
  </si>
  <si>
    <t>内　　容</t>
    <rPh sb="0" eb="1">
      <t>ウチ</t>
    </rPh>
    <rPh sb="3" eb="4">
      <t>カタチ</t>
    </rPh>
    <phoneticPr fontId="1"/>
  </si>
  <si>
    <t>項　　目</t>
    <rPh sb="0" eb="1">
      <t>コウ</t>
    </rPh>
    <rPh sb="3" eb="4">
      <t>メ</t>
    </rPh>
    <phoneticPr fontId="1"/>
  </si>
  <si>
    <t>口径φ</t>
    <rPh sb="0" eb="2">
      <t>コウケイ</t>
    </rPh>
    <phoneticPr fontId="1"/>
  </si>
  <si>
    <t>mmの場合</t>
    <rPh sb="3" eb="5">
      <t>バアイ</t>
    </rPh>
    <phoneticPr fontId="1"/>
  </si>
  <si>
    <t>ｍｍ</t>
    <phoneticPr fontId="1"/>
  </si>
  <si>
    <t>TEL / FAX</t>
    <phoneticPr fontId="1"/>
  </si>
  <si>
    <t>E-mail</t>
    <phoneticPr fontId="1"/>
  </si>
  <si>
    <t>依頼日</t>
    <rPh sb="0" eb="2">
      <t>イライ</t>
    </rPh>
    <rPh sb="2" eb="3">
      <t>ビ</t>
    </rPh>
    <phoneticPr fontId="1"/>
  </si>
  <si>
    <t>土による
鉛直土圧計算式</t>
    <rPh sb="0" eb="1">
      <t>ツチ</t>
    </rPh>
    <rPh sb="5" eb="7">
      <t>エンチョク</t>
    </rPh>
    <rPh sb="7" eb="9">
      <t>ドアツ</t>
    </rPh>
    <rPh sb="9" eb="11">
      <t>ケイサン</t>
    </rPh>
    <rPh sb="11" eb="12">
      <t>シキ</t>
    </rPh>
    <phoneticPr fontId="1"/>
  </si>
  <si>
    <t>砂質土</t>
    <rPh sb="0" eb="2">
      <t>サシツ</t>
    </rPh>
    <rPh sb="2" eb="3">
      <t>ド</t>
    </rPh>
    <phoneticPr fontId="3"/>
  </si>
  <si>
    <t>礫質土</t>
    <rPh sb="0" eb="3">
      <t>レキシツド</t>
    </rPh>
    <phoneticPr fontId="3"/>
  </si>
  <si>
    <t>粘性土</t>
    <rPh sb="0" eb="2">
      <t>ネンセイ</t>
    </rPh>
    <rPh sb="2" eb="3">
      <t>ド</t>
    </rPh>
    <phoneticPr fontId="3"/>
  </si>
  <si>
    <t>上流側</t>
    <phoneticPr fontId="1"/>
  </si>
  <si>
    <t>下流側</t>
    <rPh sb="0" eb="1">
      <t>カ</t>
    </rPh>
    <phoneticPr fontId="1"/>
  </si>
  <si>
    <t>整理番号</t>
    <rPh sb="0" eb="2">
      <t>セイリ</t>
    </rPh>
    <rPh sb="2" eb="4">
      <t>バンゴウ</t>
    </rPh>
    <phoneticPr fontId="1"/>
  </si>
  <si>
    <t>勾配</t>
    <rPh sb="0" eb="2">
      <t>コウバイ</t>
    </rPh>
    <phoneticPr fontId="3"/>
  </si>
  <si>
    <t>（‰）</t>
    <phoneticPr fontId="3"/>
  </si>
  <si>
    <t>所属部署</t>
    <rPh sb="0" eb="2">
      <t>ショゾク</t>
    </rPh>
    <rPh sb="2" eb="4">
      <t>ブショ</t>
    </rPh>
    <phoneticPr fontId="1"/>
  </si>
  <si>
    <t>担当者氏名</t>
    <rPh sb="0" eb="3">
      <t>タントウシャ</t>
    </rPh>
    <rPh sb="3" eb="5">
      <t>シメイ</t>
    </rPh>
    <phoneticPr fontId="1"/>
  </si>
  <si>
    <t>耐震地域区分</t>
    <rPh sb="0" eb="2">
      <t>タイシン</t>
    </rPh>
    <rPh sb="2" eb="4">
      <t>チイキ</t>
    </rPh>
    <rPh sb="4" eb="6">
      <t>クブン</t>
    </rPh>
    <phoneticPr fontId="1"/>
  </si>
  <si>
    <t>会社名</t>
    <rPh sb="0" eb="3">
      <t>カイシャメイ</t>
    </rPh>
    <phoneticPr fontId="1"/>
  </si>
  <si>
    <t xml:space="preserve">TEL： </t>
    <phoneticPr fontId="1"/>
  </si>
  <si>
    <t xml:space="preserve">FAX： </t>
    <phoneticPr fontId="1"/>
  </si>
  <si>
    <t>流量計算</t>
    <rPh sb="0" eb="2">
      <t>リュウリョウ</t>
    </rPh>
    <rPh sb="2" eb="4">
      <t>ケイサン</t>
    </rPh>
    <phoneticPr fontId="1"/>
  </si>
  <si>
    <t>耐震計算</t>
    <rPh sb="0" eb="2">
      <t>タイシン</t>
    </rPh>
    <rPh sb="2" eb="4">
      <t>ケイサン</t>
    </rPh>
    <phoneticPr fontId="1"/>
  </si>
  <si>
    <t>宛先</t>
    <rPh sb="0" eb="2">
      <t>アテサキ</t>
    </rPh>
    <phoneticPr fontId="1"/>
  </si>
  <si>
    <t>1.依頼内容</t>
    <rPh sb="2" eb="4">
      <t>イライ</t>
    </rPh>
    <rPh sb="4" eb="6">
      <t>ナイヨウ</t>
    </rPh>
    <phoneticPr fontId="1"/>
  </si>
  <si>
    <t>テルツァギーの緩み土圧</t>
    <phoneticPr fontId="1"/>
  </si>
  <si>
    <t>（標準　30　°）</t>
    <rPh sb="1" eb="3">
      <t>ヒョウジュン</t>
    </rPh>
    <phoneticPr fontId="1"/>
  </si>
  <si>
    <t>3.耐震計算</t>
    <rPh sb="2" eb="4">
      <t>タイシン</t>
    </rPh>
    <rPh sb="4" eb="6">
      <t>ケイサン</t>
    </rPh>
    <phoneticPr fontId="1"/>
  </si>
  <si>
    <t>A1</t>
    <phoneticPr fontId="1"/>
  </si>
  <si>
    <t>A2</t>
    <phoneticPr fontId="1"/>
  </si>
  <si>
    <t>B1</t>
    <phoneticPr fontId="1"/>
  </si>
  <si>
    <t>B2</t>
    <phoneticPr fontId="1"/>
  </si>
  <si>
    <t>C</t>
    <phoneticPr fontId="1"/>
  </si>
  <si>
    <t>単位体積重量γ</t>
    <rPh sb="0" eb="2">
      <t>タンイ</t>
    </rPh>
    <rPh sb="2" eb="4">
      <t>タイセキ</t>
    </rPh>
    <rPh sb="4" eb="6">
      <t>ジュウリョウ</t>
    </rPh>
    <phoneticPr fontId="1"/>
  </si>
  <si>
    <t>内部摩擦角φ</t>
    <rPh sb="0" eb="2">
      <t>ナイブ</t>
    </rPh>
    <rPh sb="2" eb="4">
      <t>マサツ</t>
    </rPh>
    <rPh sb="4" eb="5">
      <t>カク</t>
    </rPh>
    <phoneticPr fontId="1"/>
  </si>
  <si>
    <t>粘着力C</t>
    <rPh sb="0" eb="3">
      <t>ネンチャクリョク</t>
    </rPh>
    <phoneticPr fontId="1"/>
  </si>
  <si>
    <t>ボーリング名</t>
    <rPh sb="5" eb="6">
      <t>メイ</t>
    </rPh>
    <phoneticPr fontId="1"/>
  </si>
  <si>
    <t>Lv2</t>
    <phoneticPr fontId="1"/>
  </si>
  <si>
    <t>Lv1</t>
    <phoneticPr fontId="1"/>
  </si>
  <si>
    <t>4.検討路線一覧表</t>
    <rPh sb="2" eb="4">
      <t>ケントウ</t>
    </rPh>
    <rPh sb="4" eb="6">
      <t>ロセン</t>
    </rPh>
    <rPh sb="6" eb="8">
      <t>イチラン</t>
    </rPh>
    <rPh sb="8" eb="9">
      <t>ヒョウ</t>
    </rPh>
    <phoneticPr fontId="1"/>
  </si>
  <si>
    <t>指定有り（口径ごとの仮想掘削幅を記入して下さい）</t>
    <rPh sb="0" eb="2">
      <t>シテイ</t>
    </rPh>
    <rPh sb="2" eb="3">
      <t>ア</t>
    </rPh>
    <rPh sb="5" eb="7">
      <t>コウケイ</t>
    </rPh>
    <rPh sb="10" eb="12">
      <t>カソウ</t>
    </rPh>
    <rPh sb="12" eb="14">
      <t>クッサク</t>
    </rPh>
    <rPh sb="14" eb="15">
      <t>ハバ</t>
    </rPh>
    <rPh sb="16" eb="18">
      <t>キニュウ</t>
    </rPh>
    <rPh sb="20" eb="21">
      <t>クダ</t>
    </rPh>
    <phoneticPr fontId="1"/>
  </si>
  <si>
    <t>　※土質条件ごとの液状化沈下量(Lv1,Lv2)を記入して下さい。</t>
    <rPh sb="2" eb="4">
      <t>ドシツ</t>
    </rPh>
    <rPh sb="4" eb="6">
      <t>ジョウケン</t>
    </rPh>
    <rPh sb="9" eb="12">
      <t>エキジョウカ</t>
    </rPh>
    <rPh sb="12" eb="14">
      <t>チンカ</t>
    </rPh>
    <rPh sb="14" eb="15">
      <t>リョウ</t>
    </rPh>
    <rPh sb="25" eb="27">
      <t>キニュウ</t>
    </rPh>
    <rPh sb="29" eb="30">
      <t>クダ</t>
    </rPh>
    <phoneticPr fontId="1"/>
  </si>
  <si>
    <t>土質
粘性土
砂質土
礫質土</t>
    <rPh sb="0" eb="2">
      <t>ドシツ</t>
    </rPh>
    <rPh sb="3" eb="6">
      <t>ネンセイド</t>
    </rPh>
    <rPh sb="7" eb="10">
      <t>サシツド</t>
    </rPh>
    <rPh sb="11" eb="14">
      <t>レキシツド</t>
    </rPh>
    <phoneticPr fontId="3"/>
  </si>
  <si>
    <t>その他，特記事項があれば記入をお願いします。</t>
    <rPh sb="2" eb="3">
      <t>ホカ</t>
    </rPh>
    <rPh sb="4" eb="6">
      <t>トッキ</t>
    </rPh>
    <rPh sb="6" eb="8">
      <t>ジコウ</t>
    </rPh>
    <rPh sb="12" eb="14">
      <t>キニュウ</t>
    </rPh>
    <rPh sb="16" eb="17">
      <t>ネガ</t>
    </rPh>
    <phoneticPr fontId="1"/>
  </si>
  <si>
    <t>　5.土質条件</t>
    <rPh sb="3" eb="5">
      <t>ドシツ</t>
    </rPh>
    <rPh sb="5" eb="7">
      <t>ジョウケン</t>
    </rPh>
    <phoneticPr fontId="3"/>
  </si>
  <si>
    <t>（m）</t>
    <phoneticPr fontId="1"/>
  </si>
  <si>
    <t>地下水位　（ｍ）</t>
    <rPh sb="0" eb="2">
      <t>チカ</t>
    </rPh>
    <rPh sb="2" eb="4">
      <t>スイイ</t>
    </rPh>
    <phoneticPr fontId="1"/>
  </si>
  <si>
    <t>仮想掘削幅
(ヤンセン公式
の場合)</t>
    <rPh sb="11" eb="13">
      <t>コウシキ</t>
    </rPh>
    <rPh sb="15" eb="17">
      <t>バアイ</t>
    </rPh>
    <phoneticPr fontId="1"/>
  </si>
  <si>
    <t>管厚計算</t>
    <rPh sb="0" eb="1">
      <t>カン</t>
    </rPh>
    <rPh sb="1" eb="2">
      <t>アツ</t>
    </rPh>
    <rPh sb="2" eb="4">
      <t>ケイサン</t>
    </rPh>
    <phoneticPr fontId="1"/>
  </si>
  <si>
    <t>2.管厚計算　（常時の構造計算）</t>
    <rPh sb="2" eb="3">
      <t>カン</t>
    </rPh>
    <rPh sb="3" eb="4">
      <t>アツ</t>
    </rPh>
    <rPh sb="4" eb="6">
      <t>ケイサン</t>
    </rPh>
    <rPh sb="8" eb="10">
      <t>ジョウジ</t>
    </rPh>
    <rPh sb="11" eb="13">
      <t>コウゾウ</t>
    </rPh>
    <rPh sb="13" eb="15">
      <t>ケイサン</t>
    </rPh>
    <phoneticPr fontId="1"/>
  </si>
  <si>
    <t>既設管土被り</t>
    <rPh sb="0" eb="2">
      <t>キセツ</t>
    </rPh>
    <rPh sb="2" eb="3">
      <t>カン</t>
    </rPh>
    <rPh sb="3" eb="5">
      <t>ドカブ</t>
    </rPh>
    <phoneticPr fontId="3"/>
  </si>
  <si>
    <t>マンホール形状</t>
    <phoneticPr fontId="1"/>
  </si>
  <si>
    <t>マンホール深</t>
    <rPh sb="5" eb="6">
      <t>シン</t>
    </rPh>
    <phoneticPr fontId="3"/>
  </si>
  <si>
    <t>備考</t>
    <rPh sb="0" eb="2">
      <t>ビコウ</t>
    </rPh>
    <phoneticPr fontId="1"/>
  </si>
  <si>
    <t>（m）</t>
    <phoneticPr fontId="3"/>
  </si>
  <si>
    <t>地下
水位</t>
    <rPh sb="0" eb="2">
      <t>チカ</t>
    </rPh>
    <rPh sb="3" eb="5">
      <t>スイイ</t>
    </rPh>
    <phoneticPr fontId="3"/>
  </si>
  <si>
    <t>ﾎﾞｰﾘﾝｸﾞ名</t>
    <rPh sb="7" eb="8">
      <t>メイ</t>
    </rPh>
    <phoneticPr fontId="1"/>
  </si>
  <si>
    <t>提出希望日</t>
    <rPh sb="0" eb="2">
      <t>テイシュツ</t>
    </rPh>
    <rPh sb="2" eb="5">
      <t>キボウビ</t>
    </rPh>
    <phoneticPr fontId="1"/>
  </si>
  <si>
    <t>注-2：　施工上の課題等がありましたら、別途資料のご提示をお願い致します。</t>
    <phoneticPr fontId="1"/>
  </si>
  <si>
    <t>マンホール番号</t>
    <rPh sb="5" eb="7">
      <t>バンゴウ</t>
    </rPh>
    <phoneticPr fontId="1"/>
  </si>
  <si>
    <t>注-1：　その他の資料として、「平面図」「縦断図」がありましたら、ご提示をお願い致します。</t>
    <phoneticPr fontId="1"/>
  </si>
  <si>
    <t>注-1：</t>
    <phoneticPr fontId="1"/>
  </si>
  <si>
    <t>注-2：</t>
  </si>
  <si>
    <t>注-3：</t>
  </si>
  <si>
    <t>注-4：</t>
  </si>
  <si>
    <t>更生管土被り</t>
    <rPh sb="0" eb="2">
      <t>コウセイ</t>
    </rPh>
    <rPh sb="2" eb="3">
      <t>カン</t>
    </rPh>
    <rPh sb="3" eb="5">
      <t>ドカブ</t>
    </rPh>
    <phoneticPr fontId="3"/>
  </si>
  <si>
    <t>「更生管土被り」を確定するため、「既設管厚+既設管土被り」または「更生管土被り」の実測値を入れてください。</t>
    <rPh sb="1" eb="3">
      <t>コウセイ</t>
    </rPh>
    <rPh sb="3" eb="4">
      <t>カン</t>
    </rPh>
    <rPh sb="4" eb="6">
      <t>ドカブ</t>
    </rPh>
    <rPh sb="9" eb="11">
      <t>カクテイ</t>
    </rPh>
    <rPh sb="41" eb="44">
      <t>ジッソクチ</t>
    </rPh>
    <rPh sb="45" eb="46">
      <t>イ</t>
    </rPh>
    <phoneticPr fontId="3"/>
  </si>
  <si>
    <t>施工スパンを確定するため、「路線番号」、または「マンホール番号」を入れてください。</t>
    <rPh sb="0" eb="2">
      <t>セコウ</t>
    </rPh>
    <rPh sb="6" eb="8">
      <t>カクテイ</t>
    </rPh>
    <rPh sb="33" eb="34">
      <t>イ</t>
    </rPh>
    <phoneticPr fontId="1"/>
  </si>
  <si>
    <t>流量計算をする場合は、勾配が必要になります。</t>
    <rPh sb="0" eb="2">
      <t>リュウリョウ</t>
    </rPh>
    <rPh sb="2" eb="4">
      <t>ケイサン</t>
    </rPh>
    <rPh sb="7" eb="9">
      <t>バアイ</t>
    </rPh>
    <rPh sb="11" eb="13">
      <t>コウバイ</t>
    </rPh>
    <rPh sb="14" eb="16">
      <t>ヒツヨウ</t>
    </rPh>
    <phoneticPr fontId="3"/>
  </si>
  <si>
    <t>マンホール深はインバート下部の底版厚みも考慮した数値を記入ください。</t>
    <rPh sb="5" eb="6">
      <t>フカ</t>
    </rPh>
    <rPh sb="12" eb="14">
      <t>カブ</t>
    </rPh>
    <rPh sb="15" eb="16">
      <t>ソコ</t>
    </rPh>
    <rPh sb="16" eb="17">
      <t>バン</t>
    </rPh>
    <rPh sb="17" eb="18">
      <t>アツ</t>
    </rPh>
    <rPh sb="20" eb="22">
      <t>コウリョ</t>
    </rPh>
    <rPh sb="24" eb="26">
      <t>スウチ</t>
    </rPh>
    <rPh sb="27" eb="29">
      <t>キニュウ</t>
    </rPh>
    <phoneticPr fontId="1"/>
  </si>
  <si>
    <t>工事件名
（仮称でも記入要）</t>
    <rPh sb="0" eb="2">
      <t>コウジ</t>
    </rPh>
    <rPh sb="2" eb="4">
      <t>ケンメイ</t>
    </rPh>
    <phoneticPr fontId="1"/>
  </si>
  <si>
    <t>液状化
判定結果
沈下量
（m）</t>
    <rPh sb="0" eb="3">
      <t>エキジョウカ</t>
    </rPh>
    <rPh sb="4" eb="6">
      <t>ハンテイ</t>
    </rPh>
    <rPh sb="6" eb="8">
      <t>ケッカ</t>
    </rPh>
    <phoneticPr fontId="1"/>
  </si>
  <si>
    <r>
      <t>（標準　18　KN/m</t>
    </r>
    <r>
      <rPr>
        <vertAlign val="superscript"/>
        <sz val="9"/>
        <rFont val="ＭＳ Ｐゴシック"/>
        <family val="3"/>
        <charset val="128"/>
        <scheme val="minor"/>
      </rPr>
      <t>3　</t>
    </r>
    <r>
      <rPr>
        <sz val="9"/>
        <rFont val="ＭＳ Ｐゴシック"/>
        <family val="3"/>
        <charset val="128"/>
        <scheme val="minor"/>
      </rPr>
      <t>）</t>
    </r>
    <rPh sb="1" eb="3">
      <t>ヒョウジュン</t>
    </rPh>
    <phoneticPr fontId="1"/>
  </si>
  <si>
    <r>
      <t>（標準　0　KN/m</t>
    </r>
    <r>
      <rPr>
        <vertAlign val="superscript"/>
        <sz val="9"/>
        <rFont val="ＭＳ Ｐゴシック"/>
        <family val="3"/>
        <charset val="128"/>
        <scheme val="minor"/>
      </rPr>
      <t>2　</t>
    </r>
    <r>
      <rPr>
        <sz val="9"/>
        <rFont val="ＭＳ Ｐゴシック"/>
        <family val="3"/>
        <charset val="128"/>
        <scheme val="minor"/>
      </rPr>
      <t>）</t>
    </r>
    <rPh sb="1" eb="3">
      <t>ヒョウジュン</t>
    </rPh>
    <phoneticPr fontId="1"/>
  </si>
  <si>
    <r>
      <t>KN/m</t>
    </r>
    <r>
      <rPr>
        <vertAlign val="superscript"/>
        <sz val="9"/>
        <rFont val="ＭＳ Ｐゴシック"/>
        <family val="3"/>
        <charset val="128"/>
        <scheme val="minor"/>
      </rPr>
      <t>3</t>
    </r>
    <phoneticPr fontId="1"/>
  </si>
  <si>
    <r>
      <t>KN/m</t>
    </r>
    <r>
      <rPr>
        <vertAlign val="superscript"/>
        <sz val="9"/>
        <rFont val="ＭＳ Ｐゴシック"/>
        <family val="3"/>
        <charset val="128"/>
        <scheme val="minor"/>
      </rPr>
      <t>2</t>
    </r>
    <phoneticPr fontId="1"/>
  </si>
  <si>
    <t>土質条件が複数ある場合は、シートをコピーしてご使用ください。</t>
    <rPh sb="0" eb="2">
      <t>ドシツ</t>
    </rPh>
    <rPh sb="2" eb="4">
      <t>ジョウケン</t>
    </rPh>
    <rPh sb="5" eb="7">
      <t>フクスウ</t>
    </rPh>
    <rPh sb="9" eb="11">
      <t>バアイ</t>
    </rPh>
    <rPh sb="23" eb="25">
      <t>シヨウ</t>
    </rPh>
    <phoneticPr fontId="1"/>
  </si>
  <si>
    <t>沈下量は、「3.耐震計算　液状化判定結果沈下量」へ記入してください。(必須項目)</t>
    <rPh sb="0" eb="2">
      <t>チンカ</t>
    </rPh>
    <rPh sb="2" eb="3">
      <t>リョウ</t>
    </rPh>
    <rPh sb="8" eb="10">
      <t>タイシン</t>
    </rPh>
    <rPh sb="10" eb="12">
      <t>ケイサン</t>
    </rPh>
    <rPh sb="25" eb="27">
      <t>キニュウ</t>
    </rPh>
    <rPh sb="35" eb="37">
      <t>ヒッス</t>
    </rPh>
    <rPh sb="37" eb="39">
      <t>コウモク</t>
    </rPh>
    <phoneticPr fontId="3"/>
  </si>
  <si>
    <t>単位体積重量
大気中</t>
    <rPh sb="7" eb="10">
      <t>タイキチュウ</t>
    </rPh>
    <phoneticPr fontId="3"/>
  </si>
  <si>
    <r>
      <t>(kN/m</t>
    </r>
    <r>
      <rPr>
        <vertAlign val="superscript"/>
        <sz val="10"/>
        <rFont val="ＭＳ Ｐゴシック"/>
        <family val="3"/>
        <charset val="128"/>
        <scheme val="minor"/>
      </rPr>
      <t>3</t>
    </r>
    <r>
      <rPr>
        <sz val="10"/>
        <rFont val="ＭＳ Ｐゴシック"/>
        <family val="3"/>
        <charset val="128"/>
        <scheme val="minor"/>
      </rPr>
      <t>)</t>
    </r>
    <phoneticPr fontId="1"/>
  </si>
  <si>
    <t>注-１：</t>
    <phoneticPr fontId="1"/>
  </si>
  <si>
    <t>注-２：</t>
    <phoneticPr fontId="1"/>
  </si>
  <si>
    <t>層
NO.</t>
    <rPh sb="0" eb="1">
      <t>ソウ</t>
    </rPh>
    <phoneticPr fontId="3"/>
  </si>
  <si>
    <t>注-3：　計算書に指定したい日付が必要な場合は記載願います。</t>
    <rPh sb="5" eb="8">
      <t>ケイサンショ</t>
    </rPh>
    <rPh sb="9" eb="11">
      <t>シテイ</t>
    </rPh>
    <rPh sb="14" eb="16">
      <t>ヒヅ</t>
    </rPh>
    <rPh sb="17" eb="19">
      <t>ヒツヨウ</t>
    </rPh>
    <rPh sb="20" eb="22">
      <t>バアイ</t>
    </rPh>
    <rPh sb="23" eb="26">
      <t>キサイネガ</t>
    </rPh>
    <phoneticPr fontId="1"/>
  </si>
  <si>
    <t>　自立管　強度計算書　依頼シート　</t>
    <rPh sb="5" eb="7">
      <t>キョウド</t>
    </rPh>
    <rPh sb="7" eb="9">
      <t>ケイサン</t>
    </rPh>
    <rPh sb="9" eb="10">
      <t>ショ</t>
    </rPh>
    <rPh sb="11" eb="13">
      <t>イライ</t>
    </rPh>
    <phoneticPr fontId="1"/>
  </si>
  <si>
    <t>Copyright © 20230801 Japan Pipe Rehabilitation Quality Assurance Association. All Rights Reserved.</t>
    <phoneticPr fontId="1"/>
  </si>
  <si>
    <t>本内容に関するお問合せは，各工法協会にお願い致します。</t>
    <rPh sb="0" eb="1">
      <t>ホン</t>
    </rPh>
    <rPh sb="1" eb="3">
      <t>ナイヨウ</t>
    </rPh>
    <rPh sb="4" eb="5">
      <t>カン</t>
    </rPh>
    <rPh sb="8" eb="9">
      <t>ト</t>
    </rPh>
    <rPh sb="9" eb="10">
      <t>ア</t>
    </rPh>
    <rPh sb="13" eb="14">
      <t>カク</t>
    </rPh>
    <rPh sb="14" eb="16">
      <t>コウホウ</t>
    </rPh>
    <rPh sb="16" eb="18">
      <t>キョウカイ</t>
    </rPh>
    <rPh sb="20" eb="21">
      <t>ネガ</t>
    </rPh>
    <rPh sb="22" eb="23">
      <t>イタ</t>
    </rPh>
    <phoneticPr fontId="1"/>
  </si>
  <si>
    <t>・標高を考慮した計算が必要な場合，各土被りごと標高，土質条件の標高など。</t>
    <rPh sb="1" eb="3">
      <t>ヒョウコウ</t>
    </rPh>
    <rPh sb="4" eb="6">
      <t>コウリョ</t>
    </rPh>
    <rPh sb="8" eb="10">
      <t>ケイサン</t>
    </rPh>
    <rPh sb="11" eb="13">
      <t>ヒツヨウ</t>
    </rPh>
    <rPh sb="14" eb="16">
      <t>バアイ</t>
    </rPh>
    <rPh sb="17" eb="18">
      <t>カク</t>
    </rPh>
    <rPh sb="18" eb="20">
      <t>ドカブ</t>
    </rPh>
    <rPh sb="23" eb="25">
      <t>ヒョウコウ</t>
    </rPh>
    <rPh sb="26" eb="28">
      <t>ドシツ</t>
    </rPh>
    <rPh sb="28" eb="30">
      <t>ジョウケン</t>
    </rPh>
    <rPh sb="31" eb="33">
      <t>ヒョウコウ</t>
    </rPh>
    <phoneticPr fontId="1"/>
  </si>
  <si>
    <t>　　作成日</t>
    <rPh sb="2" eb="4">
      <t>サクセイ</t>
    </rPh>
    <rPh sb="4" eb="5">
      <t>ビ</t>
    </rPh>
    <phoneticPr fontId="1"/>
  </si>
  <si>
    <t>発行</t>
    <rPh sb="0" eb="2">
      <t>ハッコウ</t>
    </rPh>
    <phoneticPr fontId="1"/>
  </si>
  <si>
    <t>補足事項：自立管の常時の強度計算及び耐震計算を依頼する際に使用する計算諸元を記入するシートです。</t>
    <rPh sb="0" eb="2">
      <t>ホソク</t>
    </rPh>
    <rPh sb="2" eb="4">
      <t>ジコウ</t>
    </rPh>
    <phoneticPr fontId="1"/>
  </si>
  <si>
    <t>下記の内容の場合は，別途，資料の提示を各工法協会にお願い致します。</t>
    <rPh sb="0" eb="2">
      <t>カキ</t>
    </rPh>
    <rPh sb="3" eb="5">
      <t>ナイヨウ</t>
    </rPh>
    <rPh sb="6" eb="8">
      <t>バアイ</t>
    </rPh>
    <rPh sb="10" eb="12">
      <t>ベット</t>
    </rPh>
    <rPh sb="13" eb="15">
      <t>シリョウ</t>
    </rPh>
    <rPh sb="16" eb="18">
      <t>テイジ</t>
    </rPh>
    <rPh sb="26" eb="27">
      <t>ネガ</t>
    </rPh>
    <rPh sb="28" eb="29">
      <t>イタ</t>
    </rPh>
    <phoneticPr fontId="1"/>
  </si>
  <si>
    <t>「記入シート」が不足する場合は，「記入シート」をコピーしてご使用ください。</t>
    <rPh sb="1" eb="3">
      <t>キニュウ</t>
    </rPh>
    <rPh sb="8" eb="10">
      <t>フソク</t>
    </rPh>
    <rPh sb="12" eb="14">
      <t>バアイ</t>
    </rPh>
    <rPh sb="17" eb="19">
      <t>キニュウ</t>
    </rPh>
    <rPh sb="30" eb="32">
      <t>シヨウ</t>
    </rPh>
    <phoneticPr fontId="1"/>
  </si>
  <si>
    <t>改訂（７版）</t>
    <rPh sb="0" eb="2">
      <t>カイテイ</t>
    </rPh>
    <rPh sb="4" eb="5">
      <t>ハン</t>
    </rPh>
    <phoneticPr fontId="1"/>
  </si>
  <si>
    <t>・勾配調整が必要な場合，必要流量，水理公式（クッター，マニング）など。</t>
    <rPh sb="1" eb="3">
      <t>コウバイ</t>
    </rPh>
    <rPh sb="3" eb="5">
      <t>チョウセイ</t>
    </rPh>
    <rPh sb="6" eb="8">
      <t>ヒツヨウ</t>
    </rPh>
    <rPh sb="9" eb="11">
      <t>バアイ</t>
    </rPh>
    <rPh sb="12" eb="14">
      <t>ヒツヨウ</t>
    </rPh>
    <rPh sb="14" eb="16">
      <t>リュウリョウ</t>
    </rPh>
    <phoneticPr fontId="1"/>
  </si>
  <si>
    <t>「自立管　強度計算書 依頼シート」は，次の１５工法で共通に対応しております。</t>
    <rPh sb="1" eb="4">
      <t>ジリツカン</t>
    </rPh>
    <rPh sb="19" eb="20">
      <t>ツギ</t>
    </rPh>
    <rPh sb="23" eb="25">
      <t>コウホウ</t>
    </rPh>
    <rPh sb="26" eb="28">
      <t>キョウツウ</t>
    </rPh>
    <rPh sb="29" eb="31">
      <t>タイオウ</t>
    </rPh>
    <phoneticPr fontId="1"/>
  </si>
  <si>
    <t>SGICP工法，SGICP-G工法，グロー工法，EX工法，FFT-S工法，SDライナー工法</t>
    <phoneticPr fontId="1"/>
  </si>
  <si>
    <t>オールライナーHM工法，オールライナーZ工法，オメガライナー工法，SPR-SE工法</t>
    <phoneticPr fontId="1"/>
  </si>
  <si>
    <t>インシチュフォーム工法，パルテムSZ工法，シームレスシステム工法</t>
    <phoneticPr fontId="1"/>
  </si>
  <si>
    <t>アルファーライナー工法，ポリエチレン・コンパクト工法</t>
    <phoneticPr fontId="1"/>
  </si>
  <si>
    <t>A560006701</t>
    <phoneticPr fontId="1"/>
  </si>
  <si>
    <t>〇〇〇〇年〇月〇日</t>
    <phoneticPr fontId="1"/>
  </si>
  <si>
    <t>〇〇〇〇株式会社</t>
    <phoneticPr fontId="1"/>
  </si>
  <si>
    <t>　技術部</t>
    <rPh sb="1" eb="3">
      <t>ギジュツ</t>
    </rPh>
    <rPh sb="3" eb="4">
      <t>ブ</t>
    </rPh>
    <phoneticPr fontId="1"/>
  </si>
  <si>
    <t>　〇〇　〇〇</t>
    <phoneticPr fontId="1"/>
  </si>
  <si>
    <t>〇〇-〇〇〇〇-〇〇〇〇</t>
    <phoneticPr fontId="1"/>
  </si>
  <si>
    <t>　　〇〇〇@〇〇〇.jp</t>
    <phoneticPr fontId="1"/>
  </si>
  <si>
    <t>〇〇〇〇下水道課</t>
    <phoneticPr fontId="1"/>
  </si>
  <si>
    <t>〇〇〇〇</t>
    <phoneticPr fontId="1"/>
  </si>
  <si>
    <t>〇〇県〇〇市</t>
    <rPh sb="2" eb="3">
      <t>ケン</t>
    </rPh>
    <rPh sb="5" eb="6">
      <t>シ</t>
    </rPh>
    <phoneticPr fontId="1"/>
  </si>
  <si>
    <t>0029</t>
    <phoneticPr fontId="1"/>
  </si>
  <si>
    <t>HP</t>
    <phoneticPr fontId="1"/>
  </si>
  <si>
    <t>0081</t>
    <phoneticPr fontId="1"/>
  </si>
  <si>
    <t>A1-A2</t>
    <phoneticPr fontId="1"/>
  </si>
  <si>
    <t>A3-A4</t>
    <phoneticPr fontId="1"/>
  </si>
  <si>
    <t>2</t>
    <phoneticPr fontId="1"/>
  </si>
  <si>
    <t>粘性土</t>
    <rPh sb="0" eb="3">
      <t>ネンセイド</t>
    </rPh>
    <phoneticPr fontId="1"/>
  </si>
  <si>
    <t>砂質土</t>
    <rPh sb="0" eb="3">
      <t>サシツド</t>
    </rPh>
    <phoneticPr fontId="1"/>
  </si>
  <si>
    <t>砂質土</t>
    <rPh sb="0" eb="1">
      <t>スナ</t>
    </rPh>
    <rPh sb="1" eb="2">
      <t>シツ</t>
    </rPh>
    <rPh sb="2" eb="3">
      <t>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</si>
</sst>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00_);[Red]\(0.00\)"/>
    <numFmt numFmtId="178" formatCode="0_ "/>
    <numFmt numFmtId="179" formatCode="0.000_ "/>
    <numFmt numFmtId="180" formatCode="0.000_);[Red]\(0.000\)"/>
    <numFmt numFmtId="181" formatCode="0.000_ ;[Red]\-0.000\ "/>
    <numFmt numFmtId="182" formatCode="&quot;T-&quot;0"/>
    <numFmt numFmtId="183" formatCode="0_);[Red]\(0\)"/>
    <numFmt numFmtId="184" formatCode="&quot;Lv&quot;@"/>
    <numFmt numFmtId="185" formatCode="yyyy&quot;年&quot;m&quot;月&quot;d&quot;日&quot;;@"/>
    <numFmt numFmtId="186" formatCode="0.00_ ;[Red]\-0.00\ "/>
    <numFmt numFmtId="187" formatCode="0.0_ ;[Red]\-0.0\ "/>
    <numFmt numFmtId="188" formatCode="#,##0.00_ "/>
    <numFmt numFmtId="189" formatCode="0.00_ "/>
    <numFmt numFmtId="190" formatCode="#,##0.0;[Red]\-#,##0.0"/>
    <numFmt numFmtId="191" formatCode="0.0"/>
  </numFmts>
  <fonts count="4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8"/>
      <name val="ＭＳ Ｐゴシック"/>
      <family val="3"/>
      <charset val="128"/>
      <scheme val="minor"/>
    </font>
    <font>
      <b/>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b/>
      <sz val="14"/>
      <name val="ＭＳ Ｐゴシック"/>
      <family val="3"/>
      <charset val="128"/>
      <scheme val="minor"/>
    </font>
    <font>
      <sz val="11"/>
      <color theme="0" tint="-0.1499984740745262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vertAlign val="superscript"/>
      <sz val="10"/>
      <name val="ＭＳ Ｐゴシック"/>
      <family val="3"/>
      <charset val="128"/>
      <scheme val="minor"/>
    </font>
    <font>
      <b/>
      <u/>
      <sz val="16"/>
      <color theme="1"/>
      <name val="ＭＳ Ｐゴシック"/>
      <family val="3"/>
      <charset val="128"/>
      <scheme val="minor"/>
    </font>
    <font>
      <sz val="11"/>
      <color theme="1"/>
      <name val="ＭＳ Ｐゴシック"/>
      <family val="2"/>
      <charset val="128"/>
      <scheme val="minor"/>
    </font>
    <font>
      <sz val="9"/>
      <color rgb="FFFF0000"/>
      <name val="ＭＳ Ｐゴシック"/>
      <family val="3"/>
      <charset val="128"/>
      <scheme val="minor"/>
    </font>
    <font>
      <sz val="10"/>
      <color rgb="FF0000FF"/>
      <name val="ＭＳ Ｐゴシック"/>
      <family val="3"/>
      <charset val="128"/>
      <scheme val="minor"/>
    </font>
    <font>
      <sz val="14"/>
      <color rgb="FF00B050"/>
      <name val="ＭＳ Ｐゴシック"/>
      <family val="3"/>
      <charset val="128"/>
      <scheme val="minor"/>
    </font>
    <font>
      <sz val="18"/>
      <color rgb="FF00B050"/>
      <name val="ＭＳ Ｐゴシック"/>
      <family val="3"/>
      <charset val="128"/>
      <scheme val="minor"/>
    </font>
    <font>
      <sz val="9"/>
      <name val="メイリオ"/>
      <family val="3"/>
      <charset val="128"/>
    </font>
    <font>
      <b/>
      <sz val="9"/>
      <name val="ＭＳ Ｐゴシック"/>
      <family val="3"/>
      <charset val="128"/>
      <scheme val="minor"/>
    </font>
    <font>
      <vertAlign val="superscript"/>
      <sz val="9"/>
      <name val="ＭＳ Ｐゴシック"/>
      <family val="3"/>
      <charset val="128"/>
      <scheme val="minor"/>
    </font>
    <font>
      <b/>
      <sz val="12"/>
      <name val="ＭＳ Ｐゴシック"/>
      <family val="3"/>
      <charset val="128"/>
      <scheme val="minor"/>
    </font>
    <font>
      <sz val="9"/>
      <color rgb="FF0070C0"/>
      <name val="ＭＳ Ｐゴシック"/>
      <family val="3"/>
      <charset val="128"/>
      <scheme val="minor"/>
    </font>
    <font>
      <sz val="8"/>
      <color rgb="FF0070C0"/>
      <name val="ＭＳ Ｐゴシック"/>
      <family val="3"/>
      <charset val="128"/>
      <scheme val="minor"/>
    </font>
    <font>
      <b/>
      <sz val="9"/>
      <color rgb="FFFF0000"/>
      <name val="ＭＳ Ｐゴシック"/>
      <family val="3"/>
      <charset val="128"/>
      <scheme val="minor"/>
    </font>
    <font>
      <sz val="10"/>
      <name val="ＭＳ 明朝"/>
      <family val="1"/>
      <charset val="128"/>
    </font>
    <font>
      <sz val="10"/>
      <color rgb="FF222222"/>
      <name val="ＭＳ 明朝"/>
      <family val="1"/>
      <charset val="128"/>
    </font>
    <font>
      <sz val="10"/>
      <color rgb="FFFF0000"/>
      <name val="ＭＳ 明朝"/>
      <family val="1"/>
      <charset val="128"/>
    </font>
    <font>
      <sz val="10"/>
      <name val="ＭＳ Ｐゴシック"/>
      <family val="3"/>
      <charset val="128"/>
      <scheme val="major"/>
    </font>
    <font>
      <sz val="10"/>
      <color rgb="FF0000FF"/>
      <name val="ＭＳ Ｐゴシック"/>
      <family val="3"/>
      <charset val="128"/>
      <scheme val="major"/>
    </font>
    <font>
      <sz val="10"/>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double">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bottom style="hair">
        <color indexed="64"/>
      </bottom>
      <diagonal/>
    </border>
  </borders>
  <cellStyleXfs count="4">
    <xf numFmtId="0" fontId="0" fillId="0" borderId="0">
      <alignment vertical="center"/>
    </xf>
    <xf numFmtId="0" fontId="2" fillId="0" borderId="0"/>
    <xf numFmtId="0" fontId="2" fillId="0" borderId="0">
      <alignment vertical="center"/>
    </xf>
    <xf numFmtId="38" fontId="24" fillId="0" borderId="0" applyFont="0" applyFill="0" applyBorder="0" applyAlignment="0" applyProtection="0">
      <alignment vertical="center"/>
    </xf>
  </cellStyleXfs>
  <cellXfs count="367">
    <xf numFmtId="0" fontId="0" fillId="0" borderId="0" xfId="0">
      <alignment vertical="center"/>
    </xf>
    <xf numFmtId="0" fontId="4"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horizontal="center" vertical="center"/>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vertical="center" textRotation="255"/>
    </xf>
    <xf numFmtId="0" fontId="5" fillId="0" borderId="0" xfId="0" applyFont="1" applyBorder="1" applyAlignment="1">
      <alignment vertical="center" wrapText="1"/>
    </xf>
    <xf numFmtId="0" fontId="11" fillId="0" borderId="0" xfId="1" applyFont="1"/>
    <xf numFmtId="0" fontId="12" fillId="0" borderId="11" xfId="1" applyFont="1" applyBorder="1" applyAlignment="1"/>
    <xf numFmtId="0" fontId="13" fillId="0" borderId="11" xfId="1" applyFont="1" applyBorder="1" applyAlignment="1"/>
    <xf numFmtId="0" fontId="11" fillId="0" borderId="0" xfId="1" applyFont="1" applyAlignment="1">
      <alignment vertical="center"/>
    </xf>
    <xf numFmtId="49" fontId="17" fillId="0" borderId="14" xfId="1" applyNumberFormat="1" applyFont="1" applyFill="1" applyBorder="1" applyAlignment="1">
      <alignment horizontal="center" vertical="center" shrinkToFit="1"/>
    </xf>
    <xf numFmtId="0" fontId="17" fillId="0" borderId="5" xfId="1" applyFont="1" applyFill="1" applyBorder="1" applyAlignment="1">
      <alignment horizontal="center" vertical="center" shrinkToFit="1"/>
    </xf>
    <xf numFmtId="0" fontId="17" fillId="0" borderId="5" xfId="1" applyFont="1" applyFill="1" applyBorder="1" applyAlignment="1">
      <alignment horizontal="center" vertical="center" wrapText="1"/>
    </xf>
    <xf numFmtId="177" fontId="17" fillId="0" borderId="5" xfId="1" applyNumberFormat="1" applyFont="1" applyFill="1" applyBorder="1" applyAlignment="1">
      <alignment horizontal="center" vertical="center" shrinkToFit="1"/>
    </xf>
    <xf numFmtId="178" fontId="17" fillId="0" borderId="1" xfId="1" applyNumberFormat="1" applyFont="1" applyFill="1" applyBorder="1" applyAlignment="1">
      <alignment horizontal="center" vertical="center"/>
    </xf>
    <xf numFmtId="178" fontId="17" fillId="0" borderId="5" xfId="1" applyNumberFormat="1" applyFont="1" applyFill="1" applyBorder="1" applyAlignment="1">
      <alignment horizontal="center" vertical="center"/>
    </xf>
    <xf numFmtId="182" fontId="17" fillId="0" borderId="5" xfId="1" applyNumberFormat="1" applyFont="1" applyBorder="1" applyAlignment="1">
      <alignment horizontal="center" vertical="center"/>
    </xf>
    <xf numFmtId="184" fontId="17" fillId="0" borderId="5" xfId="1" applyNumberFormat="1" applyFont="1" applyBorder="1" applyAlignment="1">
      <alignment horizontal="center" vertical="center"/>
    </xf>
    <xf numFmtId="0" fontId="17" fillId="0" borderId="1" xfId="1" applyFont="1" applyFill="1" applyBorder="1" applyAlignment="1">
      <alignment horizontal="center" vertical="center" shrinkToFit="1"/>
    </xf>
    <xf numFmtId="0" fontId="17" fillId="0" borderId="1" xfId="1" applyFont="1" applyFill="1" applyBorder="1" applyAlignment="1">
      <alignment horizontal="center" vertical="center" wrapText="1"/>
    </xf>
    <xf numFmtId="177" fontId="17" fillId="0" borderId="1" xfId="1" applyNumberFormat="1" applyFont="1" applyFill="1" applyBorder="1" applyAlignment="1">
      <alignment horizontal="center" vertical="center" shrinkToFit="1"/>
    </xf>
    <xf numFmtId="182" fontId="17" fillId="0" borderId="1" xfId="1" applyNumberFormat="1" applyFont="1" applyBorder="1" applyAlignment="1">
      <alignment horizontal="center" vertical="center"/>
    </xf>
    <xf numFmtId="184" fontId="17" fillId="0" borderId="1" xfId="1" applyNumberFormat="1" applyFont="1" applyBorder="1" applyAlignment="1">
      <alignment horizontal="center" vertical="center"/>
    </xf>
    <xf numFmtId="49" fontId="17" fillId="0" borderId="16" xfId="1" applyNumberFormat="1" applyFont="1" applyFill="1" applyBorder="1" applyAlignment="1">
      <alignment horizontal="center" vertical="center" shrinkToFit="1"/>
    </xf>
    <xf numFmtId="0" fontId="11" fillId="0" borderId="0" xfId="1" applyFont="1" applyBorder="1"/>
    <xf numFmtId="49" fontId="11" fillId="0" borderId="0" xfId="1" applyNumberFormat="1" applyFont="1" applyFill="1" applyBorder="1" applyAlignment="1">
      <alignment horizontal="center" shrinkToFit="1"/>
    </xf>
    <xf numFmtId="0" fontId="11" fillId="0" borderId="0" xfId="1" applyFont="1" applyBorder="1" applyAlignment="1">
      <alignment horizontal="center"/>
    </xf>
    <xf numFmtId="2" fontId="11" fillId="0" borderId="0" xfId="1" applyNumberFormat="1" applyFont="1" applyBorder="1"/>
    <xf numFmtId="2" fontId="11" fillId="0" borderId="0" xfId="1" applyNumberFormat="1" applyFont="1" applyBorder="1" applyAlignment="1">
      <alignment horizontal="center" vertical="center"/>
    </xf>
    <xf numFmtId="0" fontId="15" fillId="0" borderId="0" xfId="1" applyFont="1" applyBorder="1"/>
    <xf numFmtId="0" fontId="11" fillId="0" borderId="0" xfId="1" applyFont="1" applyAlignment="1">
      <alignment horizontal="center"/>
    </xf>
    <xf numFmtId="0" fontId="11" fillId="0" borderId="0" xfId="1" applyFont="1" applyFill="1" applyAlignment="1">
      <alignment horizontal="center" shrinkToFit="1"/>
    </xf>
    <xf numFmtId="2" fontId="11" fillId="0" borderId="0" xfId="1" applyNumberFormat="1" applyFont="1" applyAlignment="1">
      <alignment horizontal="center" shrinkToFit="1"/>
    </xf>
    <xf numFmtId="177" fontId="11" fillId="0" borderId="0" xfId="1" applyNumberFormat="1" applyFont="1" applyAlignment="1">
      <alignment horizontal="center" shrinkToFit="1"/>
    </xf>
    <xf numFmtId="0" fontId="11" fillId="0" borderId="0" xfId="1" applyFont="1" applyFill="1" applyAlignment="1">
      <alignment shrinkToFit="1"/>
    </xf>
    <xf numFmtId="0" fontId="18" fillId="0" borderId="0" xfId="2" applyFont="1">
      <alignment vertical="center"/>
    </xf>
    <xf numFmtId="0" fontId="11" fillId="0" borderId="0" xfId="2" applyFont="1">
      <alignment vertical="center"/>
    </xf>
    <xf numFmtId="0" fontId="14" fillId="0" borderId="0" xfId="2" applyFont="1" applyAlignment="1">
      <alignment vertical="center"/>
    </xf>
    <xf numFmtId="0" fontId="11" fillId="0" borderId="0" xfId="2" applyFont="1" applyFill="1">
      <alignment vertical="center"/>
    </xf>
    <xf numFmtId="176" fontId="15" fillId="0" borderId="0" xfId="2" applyNumberFormat="1" applyFont="1" applyFill="1" applyBorder="1" applyAlignment="1"/>
    <xf numFmtId="0" fontId="15" fillId="0" borderId="0" xfId="2" applyNumberFormat="1" applyFont="1" applyFill="1" applyBorder="1" applyAlignment="1">
      <alignment horizontal="right"/>
    </xf>
    <xf numFmtId="0" fontId="19" fillId="0" borderId="0" xfId="2" applyFont="1">
      <alignment vertical="center"/>
    </xf>
    <xf numFmtId="0" fontId="20" fillId="0" borderId="0" xfId="0" applyFont="1" applyBorder="1" applyAlignment="1">
      <alignment vertical="center"/>
    </xf>
    <xf numFmtId="0" fontId="21" fillId="0" borderId="0" xfId="0" applyFont="1" applyBorder="1" applyAlignment="1"/>
    <xf numFmtId="0" fontId="15" fillId="0" borderId="5" xfId="1" applyFont="1" applyFill="1" applyBorder="1" applyAlignment="1">
      <alignment horizontal="center" vertical="center" wrapText="1"/>
    </xf>
    <xf numFmtId="0" fontId="15" fillId="0" borderId="6" xfId="1" applyFont="1" applyFill="1" applyBorder="1" applyAlignment="1">
      <alignment horizontal="center" vertical="center" shrinkToFit="1"/>
    </xf>
    <xf numFmtId="49" fontId="15" fillId="0" borderId="14" xfId="1" applyNumberFormat="1" applyFont="1" applyFill="1" applyBorder="1" applyAlignment="1">
      <alignment horizontal="center" vertical="center" shrinkToFit="1"/>
    </xf>
    <xf numFmtId="0" fontId="15" fillId="0" borderId="5" xfId="1" applyFont="1" applyFill="1" applyBorder="1" applyAlignment="1">
      <alignment horizontal="center" vertical="center" shrinkToFit="1"/>
    </xf>
    <xf numFmtId="177" fontId="15" fillId="0" borderId="5" xfId="1" applyNumberFormat="1" applyFont="1" applyFill="1" applyBorder="1" applyAlignment="1">
      <alignment horizontal="center" vertical="center" shrinkToFit="1"/>
    </xf>
    <xf numFmtId="178" fontId="15" fillId="0" borderId="1" xfId="1" applyNumberFormat="1" applyFont="1" applyFill="1" applyBorder="1" applyAlignment="1">
      <alignment horizontal="center" vertical="center"/>
    </xf>
    <xf numFmtId="178" fontId="15" fillId="0" borderId="5" xfId="1" applyNumberFormat="1" applyFont="1" applyFill="1" applyBorder="1" applyAlignment="1">
      <alignment horizontal="center" vertical="center"/>
    </xf>
    <xf numFmtId="182" fontId="15" fillId="0" borderId="5" xfId="1" applyNumberFormat="1" applyFont="1" applyBorder="1" applyAlignment="1">
      <alignment horizontal="center" vertical="center"/>
    </xf>
    <xf numFmtId="184" fontId="15" fillId="0" borderId="5" xfId="1" applyNumberFormat="1" applyFont="1" applyBorder="1" applyAlignment="1">
      <alignment horizontal="center" vertical="center"/>
    </xf>
    <xf numFmtId="0" fontId="15" fillId="0" borderId="1" xfId="1" applyFont="1" applyFill="1" applyBorder="1" applyAlignment="1">
      <alignment horizontal="center" vertical="center" shrinkToFit="1"/>
    </xf>
    <xf numFmtId="0" fontId="15" fillId="0" borderId="1" xfId="1" applyFont="1" applyFill="1" applyBorder="1" applyAlignment="1">
      <alignment horizontal="center" vertical="center" wrapText="1"/>
    </xf>
    <xf numFmtId="177" fontId="15" fillId="0" borderId="1" xfId="1" applyNumberFormat="1" applyFont="1" applyFill="1" applyBorder="1" applyAlignment="1">
      <alignment horizontal="center" vertical="center" shrinkToFit="1"/>
    </xf>
    <xf numFmtId="182" fontId="15" fillId="0" borderId="1" xfId="1" applyNumberFormat="1" applyFont="1" applyBorder="1" applyAlignment="1">
      <alignment horizontal="center" vertical="center"/>
    </xf>
    <xf numFmtId="184" fontId="15" fillId="0" borderId="1" xfId="1" applyNumberFormat="1" applyFont="1" applyBorder="1" applyAlignment="1">
      <alignment horizontal="center" vertical="center"/>
    </xf>
    <xf numFmtId="49" fontId="15" fillId="0" borderId="16" xfId="1" applyNumberFormat="1" applyFont="1" applyFill="1" applyBorder="1" applyAlignment="1">
      <alignment horizontal="center" vertical="center" shrinkToFit="1"/>
    </xf>
    <xf numFmtId="0" fontId="16" fillId="2" borderId="13" xfId="1" applyFont="1" applyFill="1" applyBorder="1" applyAlignment="1">
      <alignment horizontal="center" vertical="center" wrapText="1"/>
    </xf>
    <xf numFmtId="177" fontId="15" fillId="0" borderId="5" xfId="1" applyNumberFormat="1" applyFont="1" applyBorder="1" applyAlignment="1">
      <alignment horizontal="center" vertical="center"/>
    </xf>
    <xf numFmtId="177" fontId="15" fillId="0" borderId="1" xfId="1" applyNumberFormat="1" applyFont="1" applyBorder="1" applyAlignment="1">
      <alignment horizontal="center" vertical="center"/>
    </xf>
    <xf numFmtId="177" fontId="17" fillId="0" borderId="5" xfId="1" applyNumberFormat="1" applyFont="1" applyBorder="1" applyAlignment="1">
      <alignment horizontal="center" vertical="center"/>
    </xf>
    <xf numFmtId="177" fontId="17" fillId="0" borderId="1" xfId="1" applyNumberFormat="1" applyFont="1" applyBorder="1" applyAlignment="1">
      <alignment horizontal="center" vertical="center"/>
    </xf>
    <xf numFmtId="0" fontId="15" fillId="2" borderId="36" xfId="1" applyFont="1" applyFill="1" applyBorder="1" applyAlignment="1">
      <alignment horizontal="center" vertical="center"/>
    </xf>
    <xf numFmtId="0" fontId="16" fillId="2" borderId="38" xfId="1" applyFont="1" applyFill="1" applyBorder="1" applyAlignment="1">
      <alignment horizontal="center" vertical="center" wrapText="1"/>
    </xf>
    <xf numFmtId="0" fontId="15" fillId="2" borderId="27" xfId="1" applyFont="1" applyFill="1" applyBorder="1" applyAlignment="1">
      <alignment horizontal="center" vertical="center"/>
    </xf>
    <xf numFmtId="0" fontId="15" fillId="2" borderId="44" xfId="1" applyFont="1" applyFill="1" applyBorder="1" applyAlignment="1">
      <alignment vertical="center" wrapText="1"/>
    </xf>
    <xf numFmtId="0" fontId="15" fillId="0" borderId="8"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7" fillId="0" borderId="8" xfId="1" applyFont="1" applyFill="1" applyBorder="1" applyAlignment="1">
      <alignment horizontal="center" vertical="center" shrinkToFit="1"/>
    </xf>
    <xf numFmtId="0" fontId="17" fillId="0" borderId="2" xfId="1" applyFont="1" applyFill="1" applyBorder="1" applyAlignment="1">
      <alignment horizontal="center" vertical="center" shrinkToFit="1"/>
    </xf>
    <xf numFmtId="0" fontId="16" fillId="2" borderId="39" xfId="1" applyFont="1" applyFill="1" applyBorder="1" applyAlignment="1">
      <alignment horizontal="center" vertical="center" wrapText="1"/>
    </xf>
    <xf numFmtId="0" fontId="15" fillId="2" borderId="43" xfId="1" applyFont="1" applyFill="1" applyBorder="1" applyAlignment="1">
      <alignment vertical="center" wrapText="1"/>
    </xf>
    <xf numFmtId="0" fontId="15" fillId="0" borderId="41" xfId="1" applyFont="1" applyFill="1" applyBorder="1" applyAlignment="1">
      <alignment horizontal="center" vertical="center" shrinkToFit="1"/>
    </xf>
    <xf numFmtId="0" fontId="15" fillId="0" borderId="46" xfId="1" applyFont="1" applyFill="1" applyBorder="1" applyAlignment="1">
      <alignment horizontal="center" vertical="center" shrinkToFit="1"/>
    </xf>
    <xf numFmtId="0" fontId="17" fillId="0" borderId="41" xfId="1" applyFont="1" applyFill="1" applyBorder="1" applyAlignment="1">
      <alignment horizontal="center" vertical="center" shrinkToFit="1"/>
    </xf>
    <xf numFmtId="0" fontId="17" fillId="0" borderId="46" xfId="1" applyFont="1" applyFill="1" applyBorder="1" applyAlignment="1">
      <alignment horizontal="center" vertical="center" shrinkToFit="1"/>
    </xf>
    <xf numFmtId="177" fontId="15" fillId="0" borderId="28" xfId="1" applyNumberFormat="1" applyFont="1" applyFill="1" applyBorder="1" applyAlignment="1">
      <alignment horizontal="center" vertical="center" shrinkToFit="1"/>
    </xf>
    <xf numFmtId="177" fontId="15" fillId="0" borderId="3" xfId="1" applyNumberFormat="1" applyFont="1" applyFill="1" applyBorder="1" applyAlignment="1">
      <alignment horizontal="center" vertical="center" shrinkToFit="1"/>
    </xf>
    <xf numFmtId="177" fontId="17" fillId="0" borderId="28" xfId="1" applyNumberFormat="1" applyFont="1" applyFill="1" applyBorder="1" applyAlignment="1">
      <alignment horizontal="center" vertical="center" shrinkToFit="1"/>
    </xf>
    <xf numFmtId="177" fontId="17" fillId="0" borderId="3" xfId="1" applyNumberFormat="1" applyFont="1" applyFill="1" applyBorder="1" applyAlignment="1">
      <alignment horizontal="center" vertical="center" shrinkToFit="1"/>
    </xf>
    <xf numFmtId="0" fontId="15" fillId="2" borderId="37" xfId="1" applyFont="1" applyFill="1" applyBorder="1" applyAlignment="1">
      <alignment horizontal="center" vertical="center"/>
    </xf>
    <xf numFmtId="0" fontId="15" fillId="2" borderId="42" xfId="1" applyFont="1" applyFill="1" applyBorder="1" applyAlignment="1">
      <alignment horizontal="center" vertical="center"/>
    </xf>
    <xf numFmtId="0" fontId="5" fillId="2" borderId="0" xfId="0" applyFont="1" applyFill="1" applyBorder="1" applyAlignment="1">
      <alignment vertical="center" wrapText="1"/>
    </xf>
    <xf numFmtId="0" fontId="7" fillId="0" borderId="0" xfId="0" applyFont="1" applyFill="1" applyBorder="1" applyAlignment="1">
      <alignment horizontal="right" vertical="center"/>
    </xf>
    <xf numFmtId="0" fontId="5" fillId="0" borderId="0" xfId="0" applyFont="1" applyFill="1" applyBorder="1">
      <alignment vertical="center"/>
    </xf>
    <xf numFmtId="0" fontId="8" fillId="0" borderId="0" xfId="0" applyFont="1" applyFill="1" applyBorder="1" applyAlignment="1">
      <alignment vertical="center" shrinkToFit="1"/>
    </xf>
    <xf numFmtId="0" fontId="5" fillId="0" borderId="0" xfId="0" applyFont="1" applyFill="1" applyBorder="1" applyAlignment="1">
      <alignment vertical="center" shrinkToFit="1"/>
    </xf>
    <xf numFmtId="49" fontId="9" fillId="0" borderId="0" xfId="0" applyNumberFormat="1" applyFont="1" applyFill="1" applyBorder="1" applyAlignment="1">
      <alignment vertical="center"/>
    </xf>
    <xf numFmtId="0" fontId="5" fillId="0" borderId="0" xfId="0" applyFont="1" applyFill="1" applyBorder="1" applyAlignment="1">
      <alignment horizontal="center" vertical="center"/>
    </xf>
    <xf numFmtId="179" fontId="10" fillId="0"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10" fillId="0" borderId="0" xfId="0" applyFont="1" applyBorder="1" applyAlignment="1">
      <alignment vertical="center"/>
    </xf>
    <xf numFmtId="0" fontId="10" fillId="0" borderId="0" xfId="0" applyFont="1">
      <alignment vertical="center"/>
    </xf>
    <xf numFmtId="0" fontId="10" fillId="2" borderId="21"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Fill="1" applyBorder="1" applyAlignment="1">
      <alignment vertical="center"/>
    </xf>
    <xf numFmtId="0" fontId="25" fillId="0" borderId="6" xfId="1" applyFont="1" applyFill="1" applyBorder="1" applyAlignment="1">
      <alignment horizontal="center" vertical="center" shrinkToFit="1"/>
    </xf>
    <xf numFmtId="49" fontId="25" fillId="0" borderId="17" xfId="1" applyNumberFormat="1" applyFont="1" applyFill="1" applyBorder="1" applyAlignment="1">
      <alignment horizontal="center" vertical="center" shrinkToFit="1"/>
    </xf>
    <xf numFmtId="0" fontId="25" fillId="0" borderId="6" xfId="1" applyFont="1" applyFill="1" applyBorder="1" applyAlignment="1">
      <alignment horizontal="center" vertical="center" wrapText="1"/>
    </xf>
    <xf numFmtId="177" fontId="25" fillId="0" borderId="6" xfId="1" applyNumberFormat="1" applyFont="1" applyFill="1" applyBorder="1" applyAlignment="1">
      <alignment horizontal="center" vertical="center" shrinkToFit="1"/>
    </xf>
    <xf numFmtId="0" fontId="25" fillId="0" borderId="42" xfId="1" applyFont="1" applyFill="1" applyBorder="1" applyAlignment="1">
      <alignment horizontal="center" vertical="center" shrinkToFit="1"/>
    </xf>
    <xf numFmtId="0" fontId="25" fillId="0" borderId="27" xfId="1" applyFont="1" applyFill="1" applyBorder="1" applyAlignment="1">
      <alignment horizontal="center" vertical="center" shrinkToFit="1"/>
    </xf>
    <xf numFmtId="178" fontId="25" fillId="0" borderId="6" xfId="1" applyNumberFormat="1" applyFont="1" applyFill="1" applyBorder="1" applyAlignment="1">
      <alignment horizontal="center" vertical="center"/>
    </xf>
    <xf numFmtId="177" fontId="25" fillId="0" borderId="6" xfId="1" applyNumberFormat="1" applyFont="1" applyBorder="1" applyAlignment="1">
      <alignment horizontal="center" vertical="center"/>
    </xf>
    <xf numFmtId="182" fontId="25" fillId="0" borderId="6" xfId="1" applyNumberFormat="1" applyFont="1" applyBorder="1" applyAlignment="1">
      <alignment horizontal="center" vertical="center"/>
    </xf>
    <xf numFmtId="184" fontId="25" fillId="0" borderId="6" xfId="1" applyNumberFormat="1" applyFont="1" applyBorder="1" applyAlignment="1">
      <alignment horizontal="center" vertical="center"/>
    </xf>
    <xf numFmtId="180" fontId="11" fillId="0" borderId="0" xfId="1" applyNumberFormat="1" applyFont="1" applyAlignment="1">
      <alignment horizontal="center" shrinkToFit="1"/>
    </xf>
    <xf numFmtId="183" fontId="11" fillId="0" borderId="0" xfId="1" applyNumberFormat="1" applyFont="1" applyAlignment="1">
      <alignment horizontal="center" shrinkToFit="1"/>
    </xf>
    <xf numFmtId="49" fontId="25" fillId="0" borderId="27" xfId="1" applyNumberFormat="1" applyFont="1" applyFill="1" applyBorder="1" applyAlignment="1">
      <alignment horizontal="center" vertical="center" shrinkToFit="1"/>
    </xf>
    <xf numFmtId="49" fontId="15" fillId="0" borderId="8" xfId="1" applyNumberFormat="1" applyFont="1" applyFill="1" applyBorder="1" applyAlignment="1">
      <alignment horizontal="center" vertical="center" shrinkToFit="1"/>
    </xf>
    <xf numFmtId="49" fontId="15" fillId="0" borderId="2" xfId="1" applyNumberFormat="1" applyFont="1" applyFill="1" applyBorder="1" applyAlignment="1">
      <alignment horizontal="center" vertical="center" shrinkToFit="1"/>
    </xf>
    <xf numFmtId="49" fontId="17" fillId="0" borderId="8" xfId="1" applyNumberFormat="1" applyFont="1" applyFill="1" applyBorder="1" applyAlignment="1">
      <alignment horizontal="center" vertical="center" shrinkToFit="1"/>
    </xf>
    <xf numFmtId="49" fontId="17" fillId="0" borderId="2" xfId="1" applyNumberFormat="1" applyFont="1" applyFill="1" applyBorder="1" applyAlignment="1">
      <alignment horizontal="center" vertical="center" shrinkToFit="1"/>
    </xf>
    <xf numFmtId="0" fontId="18" fillId="0" borderId="0" xfId="1" applyFont="1" applyBorder="1" applyAlignment="1">
      <alignment vertical="center"/>
    </xf>
    <xf numFmtId="0" fontId="12" fillId="0" borderId="0" xfId="1" applyFont="1" applyBorder="1" applyAlignment="1"/>
    <xf numFmtId="0" fontId="13" fillId="0" borderId="0" xfId="1" applyFont="1" applyBorder="1" applyAlignment="1"/>
    <xf numFmtId="0" fontId="14" fillId="0" borderId="0" xfId="2" applyFont="1" applyBorder="1" applyAlignment="1">
      <alignment vertical="center"/>
    </xf>
    <xf numFmtId="0" fontId="12" fillId="0" borderId="0" xfId="1" applyFont="1" applyFill="1" applyBorder="1" applyAlignment="1"/>
    <xf numFmtId="0" fontId="13" fillId="0" borderId="0" xfId="1" applyFont="1" applyFill="1" applyBorder="1" applyAlignment="1"/>
    <xf numFmtId="0" fontId="27" fillId="0" borderId="0" xfId="1" applyFont="1" applyFill="1" applyBorder="1" applyAlignment="1"/>
    <xf numFmtId="0" fontId="28" fillId="0" borderId="0" xfId="1" applyFont="1" applyFill="1" applyBorder="1" applyAlignment="1"/>
    <xf numFmtId="0" fontId="29" fillId="0" borderId="0" xfId="2" applyFont="1" applyFill="1" applyAlignment="1">
      <alignment horizontal="right" vertical="center"/>
    </xf>
    <xf numFmtId="0" fontId="29" fillId="0" borderId="0" xfId="2" applyFont="1" applyFill="1">
      <alignment vertical="center"/>
    </xf>
    <xf numFmtId="0" fontId="15" fillId="0" borderId="0" xfId="0" applyFont="1" applyFill="1" applyBorder="1" applyAlignment="1">
      <alignmen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0" borderId="4" xfId="0" applyFont="1" applyFill="1" applyBorder="1" applyAlignment="1">
      <alignment horizontal="right" vertical="center"/>
    </xf>
    <xf numFmtId="0" fontId="15" fillId="0" borderId="0" xfId="0" applyFont="1" applyFill="1">
      <alignment vertical="center"/>
    </xf>
    <xf numFmtId="0" fontId="15" fillId="0" borderId="0" xfId="0" applyFont="1" applyFill="1" applyAlignment="1">
      <alignment horizontal="right" vertical="center"/>
    </xf>
    <xf numFmtId="0" fontId="15" fillId="0" borderId="4" xfId="0" applyFont="1" applyFill="1" applyBorder="1" applyAlignment="1">
      <alignment vertical="center"/>
    </xf>
    <xf numFmtId="178" fontId="30" fillId="0" borderId="25" xfId="0" applyNumberFormat="1" applyFont="1" applyFill="1" applyBorder="1" applyAlignment="1">
      <alignment horizontal="center" vertical="center"/>
    </xf>
    <xf numFmtId="0" fontId="15" fillId="0" borderId="48" xfId="0" applyFont="1" applyFill="1" applyBorder="1" applyAlignment="1">
      <alignment vertical="center"/>
    </xf>
    <xf numFmtId="0" fontId="15" fillId="0" borderId="2" xfId="0" applyFont="1" applyFill="1" applyBorder="1" applyAlignment="1">
      <alignment vertical="center"/>
    </xf>
    <xf numFmtId="0" fontId="30" fillId="0" borderId="0" xfId="0" applyFont="1" applyFill="1">
      <alignment vertical="center"/>
    </xf>
    <xf numFmtId="0" fontId="15" fillId="0" borderId="4" xfId="0" applyFont="1" applyFill="1" applyBorder="1">
      <alignment vertical="center"/>
    </xf>
    <xf numFmtId="0" fontId="15" fillId="0" borderId="2" xfId="0" applyFont="1" applyFill="1" applyBorder="1">
      <alignment vertical="center"/>
    </xf>
    <xf numFmtId="0" fontId="15" fillId="0" borderId="11" xfId="0" applyFont="1" applyFill="1" applyBorder="1" applyAlignment="1">
      <alignment vertical="center"/>
    </xf>
    <xf numFmtId="0" fontId="15" fillId="0" borderId="4" xfId="0" applyFont="1" applyFill="1" applyBorder="1" applyAlignment="1">
      <alignment horizontal="left" vertical="center" indent="1"/>
    </xf>
    <xf numFmtId="178" fontId="30" fillId="0" borderId="34" xfId="0" applyNumberFormat="1" applyFont="1" applyFill="1" applyBorder="1" applyAlignment="1">
      <alignment horizontal="center" vertical="center"/>
    </xf>
    <xf numFmtId="0" fontId="15" fillId="0" borderId="12" xfId="0" applyFont="1" applyFill="1" applyBorder="1" applyAlignment="1">
      <alignment vertical="center"/>
    </xf>
    <xf numFmtId="178" fontId="30" fillId="0" borderId="45" xfId="0" applyNumberFormat="1" applyFont="1" applyFill="1" applyBorder="1" applyAlignment="1">
      <alignment horizontal="center" vertical="center"/>
    </xf>
    <xf numFmtId="0" fontId="15" fillId="0" borderId="32" xfId="0" applyFont="1" applyFill="1" applyBorder="1" applyAlignment="1">
      <alignment horizontal="right" vertical="center"/>
    </xf>
    <xf numFmtId="0" fontId="15" fillId="0" borderId="33" xfId="0" applyFont="1" applyFill="1" applyBorder="1">
      <alignment vertical="center"/>
    </xf>
    <xf numFmtId="0" fontId="15" fillId="0" borderId="33" xfId="0" applyFont="1" applyFill="1" applyBorder="1" applyAlignment="1">
      <alignment horizontal="right" vertical="center"/>
    </xf>
    <xf numFmtId="0" fontId="15" fillId="0" borderId="33" xfId="0" applyFont="1" applyFill="1" applyBorder="1" applyAlignment="1">
      <alignment vertical="center"/>
    </xf>
    <xf numFmtId="0" fontId="15" fillId="0" borderId="50" xfId="0" applyFont="1" applyFill="1" applyBorder="1" applyAlignment="1">
      <alignment vertical="center"/>
    </xf>
    <xf numFmtId="0" fontId="15" fillId="0" borderId="11" xfId="0" applyFont="1" applyFill="1" applyBorder="1" applyAlignment="1">
      <alignment horizontal="right" vertical="center"/>
    </xf>
    <xf numFmtId="0" fontId="15" fillId="0" borderId="11" xfId="0" applyFont="1" applyFill="1" applyBorder="1">
      <alignment vertical="center"/>
    </xf>
    <xf numFmtId="0" fontId="15" fillId="0" borderId="10" xfId="0" applyFont="1" applyFill="1" applyBorder="1" applyAlignment="1">
      <alignment vertical="center"/>
    </xf>
    <xf numFmtId="0" fontId="15" fillId="0" borderId="25" xfId="0" applyFont="1" applyFill="1" applyBorder="1" applyAlignment="1">
      <alignment horizontal="center" vertical="center" shrinkToFit="1"/>
    </xf>
    <xf numFmtId="0" fontId="15" fillId="0" borderId="4" xfId="0" applyFont="1" applyFill="1" applyBorder="1" applyAlignment="1">
      <alignment horizontal="center" vertical="center"/>
    </xf>
    <xf numFmtId="179" fontId="30" fillId="0" borderId="45" xfId="0" applyNumberFormat="1" applyFont="1" applyFill="1" applyBorder="1" applyAlignment="1">
      <alignment horizontal="center" vertical="center"/>
    </xf>
    <xf numFmtId="179" fontId="30" fillId="0" borderId="49" xfId="0" applyNumberFormat="1" applyFont="1" applyFill="1" applyBorder="1" applyAlignment="1">
      <alignment horizontal="center" vertical="center"/>
    </xf>
    <xf numFmtId="0" fontId="17" fillId="0" borderId="0" xfId="0" applyFont="1" applyFill="1">
      <alignment vertical="center"/>
    </xf>
    <xf numFmtId="0" fontId="17" fillId="2" borderId="44" xfId="2" applyNumberFormat="1" applyFont="1" applyFill="1" applyBorder="1" applyAlignment="1">
      <alignment horizontal="center" vertical="center" shrinkToFit="1"/>
    </xf>
    <xf numFmtId="0" fontId="33" fillId="2" borderId="36" xfId="1" applyFont="1" applyFill="1" applyBorder="1" applyAlignment="1">
      <alignment horizontal="center" vertical="center"/>
    </xf>
    <xf numFmtId="0" fontId="33" fillId="2" borderId="37" xfId="1" applyFont="1" applyFill="1" applyBorder="1" applyAlignment="1">
      <alignment horizontal="center" vertical="center"/>
    </xf>
    <xf numFmtId="0" fontId="34" fillId="2" borderId="38" xfId="1" applyFont="1" applyFill="1" applyBorder="1" applyAlignment="1">
      <alignment horizontal="center" vertical="center" wrapText="1"/>
    </xf>
    <xf numFmtId="0" fontId="34" fillId="2" borderId="39" xfId="1" applyFont="1" applyFill="1" applyBorder="1" applyAlignment="1">
      <alignment horizontal="center" vertical="center" wrapText="1"/>
    </xf>
    <xf numFmtId="180" fontId="33" fillId="0" borderId="56" xfId="1" applyNumberFormat="1" applyFont="1" applyFill="1" applyBorder="1" applyAlignment="1">
      <alignment horizontal="center" vertical="center" shrinkToFit="1"/>
    </xf>
    <xf numFmtId="180" fontId="33" fillId="0" borderId="31" xfId="1" applyNumberFormat="1" applyFont="1" applyFill="1" applyBorder="1" applyAlignment="1">
      <alignment horizontal="center" vertical="center" shrinkToFit="1"/>
    </xf>
    <xf numFmtId="180" fontId="33" fillId="0" borderId="42" xfId="1" applyNumberFormat="1" applyFont="1" applyFill="1" applyBorder="1" applyAlignment="1">
      <alignment horizontal="center" vertical="center" shrinkToFit="1"/>
    </xf>
    <xf numFmtId="180" fontId="33" fillId="0" borderId="0" xfId="1" applyNumberFormat="1" applyFont="1" applyFill="1" applyBorder="1" applyAlignment="1">
      <alignment horizontal="center" vertical="center" shrinkToFit="1"/>
    </xf>
    <xf numFmtId="180" fontId="33" fillId="0" borderId="46" xfId="1" applyNumberFormat="1" applyFont="1" applyFill="1" applyBorder="1" applyAlignment="1">
      <alignment horizontal="center" vertical="center" shrinkToFit="1"/>
    </xf>
    <xf numFmtId="180" fontId="33" fillId="0" borderId="2" xfId="1" applyNumberFormat="1" applyFont="1" applyFill="1" applyBorder="1" applyAlignment="1">
      <alignment horizontal="center" vertical="center" shrinkToFit="1"/>
    </xf>
    <xf numFmtId="0" fontId="17" fillId="2" borderId="13" xfId="2" applyFont="1" applyFill="1" applyBorder="1" applyAlignment="1">
      <alignment horizontal="center" vertical="center"/>
    </xf>
    <xf numFmtId="0" fontId="17" fillId="2" borderId="13" xfId="2" applyNumberFormat="1" applyFont="1" applyFill="1" applyBorder="1" applyAlignment="1">
      <alignment horizontal="center" vertical="center"/>
    </xf>
    <xf numFmtId="176" fontId="26" fillId="0" borderId="6" xfId="2" applyNumberFormat="1" applyFont="1" applyFill="1" applyBorder="1" applyAlignment="1">
      <alignment horizontal="center" vertical="center"/>
    </xf>
    <xf numFmtId="176" fontId="26" fillId="0" borderId="1" xfId="2" applyNumberFormat="1" applyFont="1" applyFill="1" applyBorder="1" applyAlignment="1">
      <alignment horizontal="center" vertical="center"/>
    </xf>
    <xf numFmtId="176" fontId="26" fillId="0" borderId="7" xfId="2" applyNumberFormat="1" applyFont="1" applyFill="1" applyBorder="1" applyAlignment="1">
      <alignment horizontal="center" vertical="center"/>
    </xf>
    <xf numFmtId="179" fontId="17" fillId="0" borderId="58" xfId="2" applyNumberFormat="1" applyFont="1" applyFill="1" applyBorder="1" applyAlignment="1">
      <alignment horizontal="center" vertical="center"/>
    </xf>
    <xf numFmtId="179" fontId="17" fillId="0" borderId="1" xfId="2" applyNumberFormat="1" applyFont="1" applyFill="1" applyBorder="1" applyAlignment="1">
      <alignment horizontal="center" vertical="center"/>
    </xf>
    <xf numFmtId="179" fontId="17" fillId="0" borderId="7" xfId="2" applyNumberFormat="1" applyFont="1" applyFill="1" applyBorder="1" applyAlignment="1">
      <alignment horizontal="center" vertical="center"/>
    </xf>
    <xf numFmtId="0" fontId="17" fillId="0" borderId="6" xfId="2" applyNumberFormat="1" applyFont="1" applyFill="1" applyBorder="1" applyAlignment="1">
      <alignment horizontal="center" vertical="center"/>
    </xf>
    <xf numFmtId="0" fontId="17" fillId="0" borderId="1" xfId="2" applyNumberFormat="1" applyFont="1" applyFill="1" applyBorder="1" applyAlignment="1">
      <alignment horizontal="center" vertical="center"/>
    </xf>
    <xf numFmtId="0" fontId="17" fillId="0" borderId="7" xfId="2" applyNumberFormat="1" applyFont="1" applyFill="1" applyBorder="1" applyAlignment="1">
      <alignment horizontal="center" vertical="center"/>
    </xf>
    <xf numFmtId="0" fontId="21" fillId="0" borderId="0" xfId="0" applyFont="1" applyBorder="1" applyAlignment="1">
      <alignment vertical="center"/>
    </xf>
    <xf numFmtId="0" fontId="32" fillId="0" borderId="0" xfId="0" applyFont="1" applyFill="1" applyBorder="1" applyAlignment="1">
      <alignment vertical="center"/>
    </xf>
    <xf numFmtId="0" fontId="17" fillId="2" borderId="46" xfId="2" applyFont="1" applyFill="1" applyBorder="1" applyAlignment="1">
      <alignment horizontal="center" vertical="center"/>
    </xf>
    <xf numFmtId="181" fontId="17" fillId="0" borderId="49" xfId="2" applyNumberFormat="1" applyFont="1" applyFill="1" applyBorder="1" applyAlignment="1">
      <alignment horizontal="center" vertical="center"/>
    </xf>
    <xf numFmtId="0" fontId="5" fillId="0" borderId="0" xfId="0" applyFont="1" applyBorder="1" applyAlignment="1">
      <alignment horizontal="right" vertical="center"/>
    </xf>
    <xf numFmtId="0" fontId="36" fillId="0" borderId="0" xfId="0" applyFont="1">
      <alignment vertical="center"/>
    </xf>
    <xf numFmtId="31" fontId="36" fillId="0" borderId="0" xfId="0" applyNumberFormat="1" applyFont="1" applyAlignment="1">
      <alignment vertical="center"/>
    </xf>
    <xf numFmtId="0" fontId="37" fillId="0" borderId="0" xfId="0" applyFont="1">
      <alignment vertical="center"/>
    </xf>
    <xf numFmtId="0" fontId="38" fillId="0" borderId="0" xfId="0" applyFont="1">
      <alignment vertical="center"/>
    </xf>
    <xf numFmtId="177" fontId="25" fillId="0" borderId="36" xfId="1" applyNumberFormat="1" applyFont="1" applyFill="1" applyBorder="1" applyAlignment="1">
      <alignment horizontal="center" vertical="center" shrinkToFit="1"/>
    </xf>
    <xf numFmtId="177" fontId="25" fillId="0" borderId="55" xfId="1" applyNumberFormat="1" applyFont="1" applyFill="1" applyBorder="1" applyAlignment="1">
      <alignment horizontal="center" vertical="center" shrinkToFit="1"/>
    </xf>
    <xf numFmtId="177" fontId="15" fillId="0" borderId="54" xfId="1" applyNumberFormat="1" applyFont="1" applyFill="1" applyBorder="1" applyAlignment="1">
      <alignment horizontal="center" vertical="center" shrinkToFit="1"/>
    </xf>
    <xf numFmtId="177" fontId="15" fillId="0" borderId="48" xfId="1" applyNumberFormat="1" applyFont="1" applyFill="1" applyBorder="1" applyAlignment="1">
      <alignment horizontal="center" vertical="center" shrinkToFit="1"/>
    </xf>
    <xf numFmtId="177" fontId="17" fillId="0" borderId="54" xfId="1" applyNumberFormat="1" applyFont="1" applyFill="1" applyBorder="1" applyAlignment="1">
      <alignment horizontal="center" vertical="center" shrinkToFit="1"/>
    </xf>
    <xf numFmtId="177" fontId="17" fillId="0" borderId="48" xfId="1" applyNumberFormat="1" applyFont="1" applyFill="1" applyBorder="1" applyAlignment="1">
      <alignment horizontal="center" vertical="center" shrinkToFit="1"/>
    </xf>
    <xf numFmtId="186" fontId="25" fillId="0" borderId="36" xfId="1" applyNumberFormat="1" applyFont="1" applyFill="1" applyBorder="1" applyAlignment="1">
      <alignment horizontal="center" vertical="center" shrinkToFit="1"/>
    </xf>
    <xf numFmtId="186" fontId="25" fillId="0" borderId="37" xfId="1" applyNumberFormat="1" applyFont="1" applyFill="1" applyBorder="1" applyAlignment="1">
      <alignment horizontal="center" vertical="center" shrinkToFit="1"/>
    </xf>
    <xf numFmtId="186" fontId="25" fillId="0" borderId="6" xfId="1" applyNumberFormat="1" applyFont="1" applyFill="1" applyBorder="1" applyAlignment="1">
      <alignment horizontal="center" vertical="center"/>
    </xf>
    <xf numFmtId="186" fontId="15" fillId="0" borderId="28" xfId="1" applyNumberFormat="1" applyFont="1" applyFill="1" applyBorder="1" applyAlignment="1">
      <alignment horizontal="center" vertical="center" shrinkToFit="1"/>
    </xf>
    <xf numFmtId="186" fontId="15" fillId="0" borderId="35" xfId="1" applyNumberFormat="1" applyFont="1" applyFill="1" applyBorder="1" applyAlignment="1">
      <alignment horizontal="center" vertical="center" shrinkToFit="1"/>
    </xf>
    <xf numFmtId="186" fontId="15" fillId="0" borderId="1" xfId="1" applyNumberFormat="1" applyFont="1" applyFill="1" applyBorder="1" applyAlignment="1">
      <alignment horizontal="center" vertical="center"/>
    </xf>
    <xf numFmtId="186" fontId="15" fillId="0" borderId="28" xfId="1" applyNumberFormat="1" applyFont="1" applyFill="1" applyBorder="1" applyAlignment="1">
      <alignment horizontal="center" vertical="center" wrapText="1" shrinkToFit="1"/>
    </xf>
    <xf numFmtId="186" fontId="15" fillId="0" borderId="35" xfId="1" applyNumberFormat="1" applyFont="1" applyFill="1" applyBorder="1" applyAlignment="1">
      <alignment horizontal="center" vertical="center" wrapText="1" shrinkToFit="1"/>
    </xf>
    <xf numFmtId="186" fontId="15" fillId="0" borderId="3" xfId="1" applyNumberFormat="1" applyFont="1" applyFill="1" applyBorder="1" applyAlignment="1">
      <alignment horizontal="center" vertical="center" wrapText="1" shrinkToFit="1"/>
    </xf>
    <xf numFmtId="186" fontId="15" fillId="0" borderId="49" xfId="1" applyNumberFormat="1" applyFont="1" applyFill="1" applyBorder="1" applyAlignment="1">
      <alignment horizontal="center" vertical="center" wrapText="1" shrinkToFit="1"/>
    </xf>
    <xf numFmtId="186" fontId="15" fillId="0" borderId="5" xfId="1" applyNumberFormat="1" applyFont="1" applyFill="1" applyBorder="1" applyAlignment="1">
      <alignment horizontal="center" vertical="center"/>
    </xf>
    <xf numFmtId="186" fontId="15" fillId="0" borderId="3" xfId="1" applyNumberFormat="1" applyFont="1" applyFill="1" applyBorder="1" applyAlignment="1">
      <alignment horizontal="center" vertical="center" shrinkToFit="1"/>
    </xf>
    <xf numFmtId="186" fontId="15" fillId="0" borderId="49" xfId="1" applyNumberFormat="1" applyFont="1" applyFill="1" applyBorder="1" applyAlignment="1">
      <alignment horizontal="center" vertical="center" shrinkToFit="1"/>
    </xf>
    <xf numFmtId="186" fontId="17" fillId="0" borderId="28" xfId="1" applyNumberFormat="1" applyFont="1" applyFill="1" applyBorder="1" applyAlignment="1">
      <alignment horizontal="center" vertical="center" wrapText="1" shrinkToFit="1"/>
    </xf>
    <xf numFmtId="186" fontId="17" fillId="0" borderId="35" xfId="1" applyNumberFormat="1" applyFont="1" applyFill="1" applyBorder="1" applyAlignment="1">
      <alignment horizontal="center" vertical="center" wrapText="1" shrinkToFit="1"/>
    </xf>
    <xf numFmtId="186" fontId="17" fillId="0" borderId="1" xfId="1" applyNumberFormat="1" applyFont="1" applyFill="1" applyBorder="1" applyAlignment="1">
      <alignment horizontal="center" vertical="center"/>
    </xf>
    <xf numFmtId="186" fontId="17" fillId="0" borderId="5" xfId="1" applyNumberFormat="1" applyFont="1" applyFill="1" applyBorder="1" applyAlignment="1">
      <alignment horizontal="center" vertical="center"/>
    </xf>
    <xf numFmtId="186" fontId="17" fillId="0" borderId="28" xfId="1" applyNumberFormat="1" applyFont="1" applyFill="1" applyBorder="1" applyAlignment="1">
      <alignment horizontal="center" vertical="center" shrinkToFit="1"/>
    </xf>
    <xf numFmtId="186" fontId="17" fillId="0" borderId="35" xfId="1" applyNumberFormat="1" applyFont="1" applyFill="1" applyBorder="1" applyAlignment="1">
      <alignment horizontal="center" vertical="center" shrinkToFit="1"/>
    </xf>
    <xf numFmtId="186" fontId="17" fillId="0" borderId="3" xfId="1" applyNumberFormat="1" applyFont="1" applyFill="1" applyBorder="1" applyAlignment="1">
      <alignment horizontal="center" vertical="center" shrinkToFit="1"/>
    </xf>
    <xf numFmtId="186" fontId="17" fillId="0" borderId="49" xfId="1" applyNumberFormat="1" applyFont="1" applyFill="1" applyBorder="1" applyAlignment="1">
      <alignment horizontal="center" vertical="center" shrinkToFit="1"/>
    </xf>
    <xf numFmtId="49" fontId="25" fillId="0" borderId="6" xfId="1" applyNumberFormat="1" applyFont="1" applyFill="1" applyBorder="1" applyAlignment="1">
      <alignment horizontal="center" vertical="center" shrinkToFit="1"/>
    </xf>
    <xf numFmtId="49" fontId="15" fillId="0" borderId="1" xfId="1" applyNumberFormat="1" applyFont="1" applyFill="1" applyBorder="1" applyAlignment="1">
      <alignment horizontal="center" vertical="center" shrinkToFit="1"/>
    </xf>
    <xf numFmtId="49" fontId="15" fillId="0" borderId="6" xfId="1" applyNumberFormat="1" applyFont="1" applyFill="1" applyBorder="1" applyAlignment="1">
      <alignment horizontal="center" vertical="center" shrinkToFit="1"/>
    </xf>
    <xf numFmtId="49" fontId="15" fillId="0" borderId="5" xfId="1" applyNumberFormat="1" applyFont="1" applyFill="1" applyBorder="1" applyAlignment="1">
      <alignment horizontal="center" vertical="center" shrinkToFit="1"/>
    </xf>
    <xf numFmtId="49" fontId="17" fillId="0" borderId="5" xfId="1" applyNumberFormat="1" applyFont="1" applyFill="1" applyBorder="1" applyAlignment="1">
      <alignment horizontal="center" vertical="center" shrinkToFit="1"/>
    </xf>
    <xf numFmtId="49" fontId="17" fillId="0" borderId="1" xfId="1" applyNumberFormat="1" applyFont="1" applyFill="1" applyBorder="1" applyAlignment="1">
      <alignment horizontal="center" vertical="center" shrinkToFit="1"/>
    </xf>
    <xf numFmtId="187" fontId="17" fillId="0" borderId="27" xfId="2" applyNumberFormat="1" applyFont="1" applyFill="1" applyBorder="1" applyAlignment="1">
      <alignment horizontal="center" vertical="center"/>
    </xf>
    <xf numFmtId="187" fontId="17" fillId="0" borderId="2" xfId="2" applyNumberFormat="1" applyFont="1" applyFill="1" applyBorder="1" applyAlignment="1">
      <alignment horizontal="center" vertical="center"/>
    </xf>
    <xf numFmtId="187" fontId="17" fillId="0" borderId="10" xfId="2" applyNumberFormat="1" applyFont="1" applyFill="1" applyBorder="1" applyAlignment="1">
      <alignment horizontal="center" vertical="center"/>
    </xf>
    <xf numFmtId="0" fontId="15" fillId="2" borderId="3" xfId="1" applyFont="1" applyFill="1" applyBorder="1" applyAlignment="1">
      <alignment horizontal="center" vertical="center"/>
    </xf>
    <xf numFmtId="178" fontId="17" fillId="2" borderId="57" xfId="2" applyNumberFormat="1" applyFont="1" applyFill="1" applyBorder="1" applyAlignment="1">
      <alignment horizontal="center" vertical="center"/>
    </xf>
    <xf numFmtId="178" fontId="17" fillId="2" borderId="3" xfId="2" applyNumberFormat="1" applyFont="1" applyFill="1" applyBorder="1" applyAlignment="1">
      <alignment horizontal="center" vertical="center"/>
    </xf>
    <xf numFmtId="178" fontId="17" fillId="2" borderId="9" xfId="2" applyNumberFormat="1" applyFont="1" applyFill="1" applyBorder="1" applyAlignment="1">
      <alignment horizontal="center" vertical="center"/>
    </xf>
    <xf numFmtId="0" fontId="15" fillId="2" borderId="9" xfId="1" applyFont="1" applyFill="1" applyBorder="1" applyAlignment="1">
      <alignment horizontal="center" vertical="center"/>
    </xf>
    <xf numFmtId="0" fontId="17" fillId="2" borderId="3" xfId="1"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0" borderId="4" xfId="0" applyFont="1" applyFill="1" applyBorder="1" applyAlignment="1">
      <alignment vertical="center"/>
    </xf>
    <xf numFmtId="0" fontId="15" fillId="0" borderId="4" xfId="0" applyFont="1" applyFill="1" applyBorder="1" applyAlignment="1">
      <alignment horizontal="center" vertical="center"/>
    </xf>
    <xf numFmtId="0" fontId="15" fillId="0" borderId="2" xfId="0" applyFont="1" applyFill="1" applyBorder="1" applyAlignment="1">
      <alignment vertical="center"/>
    </xf>
    <xf numFmtId="0" fontId="15" fillId="2" borderId="3" xfId="1" applyFont="1" applyFill="1" applyBorder="1" applyAlignment="1">
      <alignment horizontal="center" vertical="center"/>
    </xf>
    <xf numFmtId="0" fontId="17" fillId="2" borderId="13" xfId="2" applyNumberFormat="1" applyFont="1" applyFill="1" applyBorder="1" applyAlignment="1">
      <alignment horizontal="center" vertical="center"/>
    </xf>
    <xf numFmtId="0" fontId="23" fillId="0" borderId="0" xfId="0" applyFont="1" applyBorder="1" applyAlignment="1">
      <alignment horizontal="center" vertical="center"/>
    </xf>
    <xf numFmtId="0" fontId="15" fillId="0" borderId="30" xfId="0" applyFont="1" applyFill="1" applyBorder="1" applyAlignment="1">
      <alignment horizontal="left" vertical="center" shrinkToFit="1"/>
    </xf>
    <xf numFmtId="0" fontId="15" fillId="0" borderId="31"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15" fillId="0" borderId="4" xfId="0" applyFont="1" applyFill="1" applyBorder="1" applyAlignment="1">
      <alignment vertical="center"/>
    </xf>
    <xf numFmtId="0" fontId="15" fillId="0" borderId="2" xfId="0" applyFont="1" applyFill="1" applyBorder="1" applyAlignment="1">
      <alignment vertical="center"/>
    </xf>
    <xf numFmtId="0" fontId="15" fillId="0" borderId="4" xfId="0" applyFont="1" applyFill="1" applyBorder="1" applyAlignment="1">
      <alignment horizontal="left" vertical="center"/>
    </xf>
    <xf numFmtId="0" fontId="15" fillId="2" borderId="29"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2" xfId="0" applyFont="1" applyFill="1" applyBorder="1" applyAlignment="1">
      <alignment horizontal="center" vertical="center" wrapText="1"/>
    </xf>
    <xf numFmtId="49" fontId="15" fillId="0" borderId="2" xfId="0" applyNumberFormat="1" applyFont="1" applyFill="1" applyBorder="1" applyAlignment="1">
      <alignment horizontal="left" vertical="center" indent="1"/>
    </xf>
    <xf numFmtId="49" fontId="15" fillId="0" borderId="1" xfId="0" applyNumberFormat="1" applyFont="1" applyFill="1" applyBorder="1" applyAlignment="1">
      <alignment horizontal="left" vertical="center" indent="1"/>
    </xf>
    <xf numFmtId="0" fontId="10" fillId="2" borderId="20" xfId="0" applyFont="1" applyFill="1" applyBorder="1" applyAlignment="1">
      <alignment horizontal="center" vertical="center"/>
    </xf>
    <xf numFmtId="0" fontId="10" fillId="2" borderId="19" xfId="0" applyFont="1" applyFill="1" applyBorder="1" applyAlignment="1">
      <alignment horizontal="center" vertical="center"/>
    </xf>
    <xf numFmtId="185" fontId="15" fillId="0" borderId="10" xfId="0" applyNumberFormat="1" applyFont="1" applyFill="1" applyBorder="1" applyAlignment="1">
      <alignment horizontal="left" vertical="center" indent="1"/>
    </xf>
    <xf numFmtId="185" fontId="15" fillId="0" borderId="7" xfId="0" applyNumberFormat="1" applyFont="1" applyFill="1" applyBorder="1" applyAlignment="1">
      <alignment horizontal="left" vertical="center" indent="1"/>
    </xf>
    <xf numFmtId="0" fontId="15" fillId="2" borderId="20" xfId="0" applyFont="1" applyFill="1" applyBorder="1" applyAlignment="1">
      <alignment horizontal="center" vertical="center"/>
    </xf>
    <xf numFmtId="0" fontId="15" fillId="2" borderId="19" xfId="0" applyFont="1" applyFill="1" applyBorder="1" applyAlignment="1">
      <alignment horizontal="center" vertical="center"/>
    </xf>
    <xf numFmtId="49" fontId="15" fillId="0" borderId="16" xfId="0" applyNumberFormat="1" applyFont="1" applyFill="1" applyBorder="1" applyAlignment="1">
      <alignment horizontal="left" vertical="center" indent="1"/>
    </xf>
    <xf numFmtId="49" fontId="15" fillId="0" borderId="5" xfId="0" applyNumberFormat="1" applyFont="1" applyFill="1" applyBorder="1" applyAlignment="1">
      <alignment horizontal="left" vertical="center" indent="1"/>
    </xf>
    <xf numFmtId="0" fontId="15" fillId="2" borderId="29" xfId="0" applyFont="1" applyFill="1" applyBorder="1" applyAlignment="1">
      <alignment horizontal="center" vertical="center"/>
    </xf>
    <xf numFmtId="0" fontId="15" fillId="2" borderId="22" xfId="0" applyFont="1" applyFill="1" applyBorder="1" applyAlignment="1">
      <alignment horizontal="center" vertical="center"/>
    </xf>
    <xf numFmtId="0" fontId="35" fillId="0" borderId="25" xfId="0" applyFont="1" applyFill="1" applyBorder="1" applyAlignment="1">
      <alignment vertical="center" shrinkToFit="1"/>
    </xf>
    <xf numFmtId="0" fontId="35" fillId="0" borderId="4" xfId="0" applyFont="1" applyFill="1" applyBorder="1" applyAlignment="1">
      <alignment vertical="center" shrinkToFit="1"/>
    </xf>
    <xf numFmtId="0" fontId="35" fillId="0" borderId="2" xfId="0" applyFont="1" applyFill="1" applyBorder="1" applyAlignment="1">
      <alignment vertical="center" shrinkToFit="1"/>
    </xf>
    <xf numFmtId="0" fontId="15" fillId="2" borderId="24" xfId="0" applyFont="1" applyFill="1" applyBorder="1" applyAlignment="1">
      <alignment horizontal="center" vertical="center" wrapText="1"/>
    </xf>
    <xf numFmtId="0" fontId="15" fillId="2" borderId="26" xfId="0" applyFont="1" applyFill="1" applyBorder="1" applyAlignment="1">
      <alignment horizontal="center" vertical="center"/>
    </xf>
    <xf numFmtId="49" fontId="15" fillId="0" borderId="4"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0" fontId="15" fillId="0" borderId="25"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53" xfId="0" applyNumberFormat="1" applyFont="1" applyFill="1" applyBorder="1" applyAlignment="1">
      <alignment horizontal="left" vertical="center" indent="1"/>
    </xf>
    <xf numFmtId="49" fontId="15" fillId="0" borderId="11" xfId="0" applyNumberFormat="1" applyFont="1" applyFill="1" applyBorder="1" applyAlignment="1">
      <alignment horizontal="left" vertical="center" indent="1"/>
    </xf>
    <xf numFmtId="49" fontId="15" fillId="0" borderId="10" xfId="0" applyNumberFormat="1" applyFont="1" applyFill="1" applyBorder="1" applyAlignment="1">
      <alignment horizontal="left" vertical="center" indent="1"/>
    </xf>
    <xf numFmtId="49" fontId="30" fillId="0" borderId="48" xfId="0" applyNumberFormat="1" applyFont="1" applyFill="1" applyBorder="1" applyAlignment="1">
      <alignment horizontal="center" vertical="center"/>
    </xf>
    <xf numFmtId="49" fontId="30" fillId="0" borderId="47" xfId="0" applyNumberFormat="1" applyFont="1" applyFill="1" applyBorder="1" applyAlignment="1">
      <alignment horizontal="center" vertical="center"/>
    </xf>
    <xf numFmtId="0" fontId="15" fillId="0" borderId="10" xfId="0" applyFont="1" applyFill="1" applyBorder="1" applyAlignment="1">
      <alignment horizontal="left" vertical="center" indent="1"/>
    </xf>
    <xf numFmtId="0" fontId="15" fillId="0" borderId="7" xfId="0" applyFont="1" applyFill="1" applyBorder="1" applyAlignment="1">
      <alignment horizontal="left" vertical="center" indent="1"/>
    </xf>
    <xf numFmtId="0" fontId="15" fillId="0" borderId="16" xfId="0" applyFont="1" applyFill="1" applyBorder="1" applyAlignment="1">
      <alignment horizontal="left" vertical="center" indent="1"/>
    </xf>
    <xf numFmtId="0" fontId="15" fillId="0" borderId="5" xfId="0" applyFont="1" applyFill="1" applyBorder="1" applyAlignment="1">
      <alignment horizontal="left" vertical="center" indent="1"/>
    </xf>
    <xf numFmtId="49" fontId="15" fillId="0" borderId="48" xfId="0" applyNumberFormat="1" applyFont="1" applyFill="1" applyBorder="1" applyAlignment="1">
      <alignment horizontal="center" vertical="center"/>
    </xf>
    <xf numFmtId="49" fontId="15" fillId="0" borderId="47" xfId="0" applyNumberFormat="1" applyFont="1" applyFill="1" applyBorder="1" applyAlignment="1">
      <alignment horizontal="center" vertical="center"/>
    </xf>
    <xf numFmtId="185" fontId="30" fillId="0" borderId="10" xfId="0" applyNumberFormat="1" applyFont="1" applyFill="1" applyBorder="1" applyAlignment="1">
      <alignment horizontal="left" vertical="center" indent="1"/>
    </xf>
    <xf numFmtId="185" fontId="30" fillId="0" borderId="7" xfId="0" applyNumberFormat="1" applyFont="1" applyFill="1" applyBorder="1" applyAlignment="1">
      <alignment horizontal="left" vertical="center" indent="1"/>
    </xf>
    <xf numFmtId="0" fontId="15" fillId="2" borderId="24" xfId="0" applyFont="1" applyFill="1" applyBorder="1" applyAlignment="1">
      <alignment horizontal="center" vertical="center"/>
    </xf>
    <xf numFmtId="49" fontId="15" fillId="0" borderId="52" xfId="0" applyNumberFormat="1" applyFont="1" applyFill="1" applyBorder="1" applyAlignment="1">
      <alignment horizontal="left" vertical="center" indent="1"/>
    </xf>
    <xf numFmtId="49" fontId="15" fillId="0" borderId="12" xfId="0" applyNumberFormat="1" applyFont="1" applyFill="1" applyBorder="1" applyAlignment="1">
      <alignment horizontal="left" vertical="center" indent="1"/>
    </xf>
    <xf numFmtId="49" fontId="15" fillId="0" borderId="8" xfId="0" applyNumberFormat="1" applyFont="1" applyFill="1" applyBorder="1" applyAlignment="1">
      <alignment horizontal="left" vertical="center" indent="1"/>
    </xf>
    <xf numFmtId="0" fontId="15" fillId="2" borderId="3" xfId="1" applyFont="1" applyFill="1" applyBorder="1" applyAlignment="1">
      <alignment horizontal="center" vertical="center" wrapText="1"/>
    </xf>
    <xf numFmtId="0" fontId="15" fillId="2" borderId="3" xfId="1" applyFont="1" applyFill="1" applyBorder="1" applyAlignment="1">
      <alignment horizontal="center" vertical="center"/>
    </xf>
    <xf numFmtId="0" fontId="15" fillId="2" borderId="15" xfId="1" applyFont="1" applyFill="1" applyBorder="1" applyAlignment="1">
      <alignment horizontal="center" vertical="center"/>
    </xf>
    <xf numFmtId="0" fontId="15" fillId="2" borderId="1"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16" xfId="1" applyFont="1" applyFill="1" applyBorder="1" applyAlignment="1">
      <alignment horizontal="center" vertical="center" wrapText="1" shrinkToFit="1"/>
    </xf>
    <xf numFmtId="0" fontId="15" fillId="2" borderId="17" xfId="1" applyFont="1" applyFill="1" applyBorder="1" applyAlignment="1">
      <alignment horizontal="center" vertical="center" wrapText="1" shrinkToFit="1"/>
    </xf>
    <xf numFmtId="0" fontId="15" fillId="2" borderId="18" xfId="1" applyFont="1" applyFill="1" applyBorder="1" applyAlignment="1">
      <alignment horizontal="center" vertical="center" wrapText="1" shrinkToFit="1"/>
    </xf>
    <xf numFmtId="0" fontId="15" fillId="2" borderId="13" xfId="1" applyFont="1" applyFill="1" applyBorder="1" applyAlignment="1">
      <alignment horizontal="center" vertical="center" wrapText="1"/>
    </xf>
    <xf numFmtId="0" fontId="15" fillId="2" borderId="5" xfId="1" applyFont="1" applyFill="1" applyBorder="1" applyAlignment="1">
      <alignment horizontal="center" vertical="center" wrapText="1" shrinkToFit="1"/>
    </xf>
    <xf numFmtId="0" fontId="15" fillId="2" borderId="6" xfId="1" applyFont="1" applyFill="1" applyBorder="1" applyAlignment="1">
      <alignment horizontal="center" vertical="center" wrapText="1" shrinkToFit="1"/>
    </xf>
    <xf numFmtId="0" fontId="15" fillId="2" borderId="13" xfId="1" applyFont="1" applyFill="1" applyBorder="1" applyAlignment="1">
      <alignment horizontal="center" vertical="center" wrapText="1" shrinkToFit="1"/>
    </xf>
    <xf numFmtId="0" fontId="15" fillId="2" borderId="51" xfId="1" applyFont="1" applyFill="1" applyBorder="1" applyAlignment="1">
      <alignment horizontal="center" vertical="center" wrapText="1"/>
    </xf>
    <xf numFmtId="0" fontId="15" fillId="2" borderId="40" xfId="1" applyFont="1" applyFill="1" applyBorder="1" applyAlignment="1">
      <alignment horizontal="center" vertical="center" wrapText="1"/>
    </xf>
    <xf numFmtId="0" fontId="33" fillId="2" borderId="51"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17" fillId="2" borderId="27" xfId="2" applyNumberFormat="1" applyFont="1" applyFill="1" applyBorder="1" applyAlignment="1">
      <alignment horizontal="center" vertical="center" wrapText="1" shrinkToFit="1"/>
    </xf>
    <xf numFmtId="0" fontId="17" fillId="2" borderId="27" xfId="2" applyNumberFormat="1" applyFont="1" applyFill="1" applyBorder="1" applyAlignment="1">
      <alignment horizontal="center" vertical="center" shrinkToFit="1"/>
    </xf>
    <xf numFmtId="0" fontId="17" fillId="2" borderId="3" xfId="2" applyFont="1" applyFill="1" applyBorder="1" applyAlignment="1">
      <alignment horizontal="center" vertical="center"/>
    </xf>
    <xf numFmtId="0" fontId="17" fillId="2" borderId="4" xfId="2" applyFont="1" applyFill="1" applyBorder="1" applyAlignment="1">
      <alignment horizontal="center" vertical="center"/>
    </xf>
    <xf numFmtId="0" fontId="17" fillId="2" borderId="28" xfId="2" applyFont="1" applyFill="1" applyBorder="1" applyAlignment="1">
      <alignment horizontal="center" vertical="center" wrapText="1"/>
    </xf>
    <xf numFmtId="0" fontId="17" fillId="2" borderId="36" xfId="2" applyFont="1" applyFill="1" applyBorder="1" applyAlignment="1">
      <alignment horizontal="center" vertical="center" wrapText="1"/>
    </xf>
    <xf numFmtId="0" fontId="17" fillId="2" borderId="38"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7" fillId="2" borderId="5" xfId="2" applyNumberFormat="1" applyFont="1" applyFill="1" applyBorder="1" applyAlignment="1">
      <alignment horizontal="center" vertical="center" wrapText="1"/>
    </xf>
    <xf numFmtId="0" fontId="17" fillId="2" borderId="6" xfId="2" applyNumberFormat="1" applyFont="1" applyFill="1" applyBorder="1" applyAlignment="1">
      <alignment horizontal="center" vertical="center" wrapText="1"/>
    </xf>
    <xf numFmtId="0" fontId="17" fillId="2" borderId="6" xfId="2" applyNumberFormat="1" applyFont="1" applyFill="1" applyBorder="1" applyAlignment="1">
      <alignment horizontal="center" vertical="center"/>
    </xf>
    <xf numFmtId="0" fontId="17" fillId="2" borderId="13" xfId="2" applyNumberFormat="1" applyFont="1" applyFill="1" applyBorder="1" applyAlignment="1">
      <alignment horizontal="center" vertical="center"/>
    </xf>
    <xf numFmtId="0" fontId="17" fillId="2" borderId="27" xfId="2" applyNumberFormat="1" applyFont="1" applyFill="1" applyBorder="1" applyAlignment="1">
      <alignment horizontal="center" vertical="center"/>
    </xf>
    <xf numFmtId="0" fontId="17" fillId="2" borderId="44" xfId="2" applyNumberFormat="1" applyFont="1" applyFill="1" applyBorder="1" applyAlignment="1">
      <alignment horizontal="center" vertical="center"/>
    </xf>
    <xf numFmtId="49" fontId="17" fillId="0" borderId="48" xfId="3" applyNumberFormat="1" applyFont="1" applyFill="1" applyBorder="1" applyAlignment="1">
      <alignment horizontal="center" vertical="center"/>
    </xf>
    <xf numFmtId="49" fontId="17" fillId="0" borderId="4" xfId="3" applyNumberFormat="1" applyFont="1" applyFill="1" applyBorder="1" applyAlignment="1">
      <alignment horizontal="center" vertical="center"/>
    </xf>
    <xf numFmtId="31" fontId="36" fillId="0" borderId="0" xfId="0" applyNumberFormat="1" applyFont="1" applyAlignment="1">
      <alignment horizontal="left" vertical="center"/>
    </xf>
    <xf numFmtId="49" fontId="15" fillId="0" borderId="14" xfId="1" applyNumberFormat="1" applyFont="1" applyBorder="1" applyAlignment="1" applyProtection="1">
      <alignment horizontal="center" vertical="center" shrinkToFit="1"/>
    </xf>
    <xf numFmtId="49" fontId="15" fillId="0" borderId="2" xfId="1" applyNumberFormat="1" applyFont="1" applyBorder="1" applyAlignment="1" applyProtection="1">
      <alignment horizontal="center" vertical="center" shrinkToFit="1"/>
    </xf>
    <xf numFmtId="0" fontId="15" fillId="0" borderId="5" xfId="1" applyFont="1" applyBorder="1" applyAlignment="1" applyProtection="1">
      <alignment horizontal="center" vertical="center" shrinkToFit="1"/>
    </xf>
    <xf numFmtId="0" fontId="15" fillId="0" borderId="1" xfId="1" applyFont="1" applyBorder="1" applyAlignment="1" applyProtection="1">
      <alignment horizontal="center" vertical="center" wrapText="1"/>
    </xf>
    <xf numFmtId="177" fontId="15" fillId="0" borderId="1" xfId="1" applyNumberFormat="1" applyFont="1" applyBorder="1" applyAlignment="1" applyProtection="1">
      <alignment horizontal="center" vertical="center" shrinkToFit="1"/>
    </xf>
    <xf numFmtId="183" fontId="15" fillId="0" borderId="1" xfId="1" applyNumberFormat="1" applyFont="1" applyBorder="1" applyAlignment="1" applyProtection="1">
      <alignment horizontal="center" vertical="center" shrinkToFit="1"/>
    </xf>
    <xf numFmtId="177" fontId="15" fillId="0" borderId="3" xfId="1" applyNumberFormat="1" applyFont="1" applyBorder="1" applyAlignment="1" applyProtection="1">
      <alignment horizontal="center" vertical="center" shrinkToFit="1"/>
    </xf>
    <xf numFmtId="177" fontId="15" fillId="0" borderId="48" xfId="1" applyNumberFormat="1" applyFont="1" applyBorder="1" applyAlignment="1" applyProtection="1">
      <alignment horizontal="center" vertical="center" shrinkToFit="1"/>
    </xf>
    <xf numFmtId="49" fontId="15" fillId="0" borderId="8" xfId="1" applyNumberFormat="1" applyFont="1" applyBorder="1" applyAlignment="1" applyProtection="1">
      <alignment horizontal="center" vertical="center" shrinkToFit="1"/>
    </xf>
    <xf numFmtId="0" fontId="15" fillId="0" borderId="5" xfId="1" applyFont="1" applyBorder="1" applyAlignment="1" applyProtection="1">
      <alignment horizontal="center" vertical="center" wrapText="1"/>
    </xf>
    <xf numFmtId="177" fontId="15" fillId="0" borderId="5" xfId="1" applyNumberFormat="1" applyFont="1" applyBorder="1" applyAlignment="1" applyProtection="1">
      <alignment horizontal="center" vertical="center" shrinkToFit="1"/>
    </xf>
    <xf numFmtId="183" fontId="15" fillId="0" borderId="5" xfId="1" applyNumberFormat="1" applyFont="1" applyBorder="1" applyAlignment="1" applyProtection="1">
      <alignment horizontal="center" vertical="center" shrinkToFit="1"/>
    </xf>
    <xf numFmtId="177" fontId="15" fillId="0" borderId="28" xfId="1" applyNumberFormat="1" applyFont="1" applyBorder="1" applyAlignment="1" applyProtection="1">
      <alignment horizontal="center" vertical="center" shrinkToFit="1"/>
    </xf>
    <xf numFmtId="177" fontId="15" fillId="0" borderId="54" xfId="1" applyNumberFormat="1" applyFont="1" applyBorder="1" applyAlignment="1" applyProtection="1">
      <alignment horizontal="center" vertical="center" shrinkToFit="1"/>
    </xf>
    <xf numFmtId="177" fontId="15" fillId="0" borderId="3" xfId="1" applyNumberFormat="1" applyFont="1" applyBorder="1" applyAlignment="1" applyProtection="1">
      <alignment horizontal="center" vertical="center" wrapText="1" shrinkToFit="1"/>
    </xf>
    <xf numFmtId="177" fontId="15" fillId="0" borderId="49" xfId="1" applyNumberFormat="1" applyFont="1" applyBorder="1" applyAlignment="1" applyProtection="1">
      <alignment horizontal="center" vertical="center" wrapText="1" shrinkToFit="1"/>
    </xf>
    <xf numFmtId="189" fontId="15" fillId="0" borderId="1" xfId="1" applyNumberFormat="1" applyFont="1" applyBorder="1" applyAlignment="1" applyProtection="1">
      <alignment horizontal="center" vertical="center"/>
    </xf>
    <xf numFmtId="178" fontId="15" fillId="0" borderId="1" xfId="1" applyNumberFormat="1" applyFont="1" applyBorder="1" applyAlignment="1" applyProtection="1">
      <alignment horizontal="center" vertical="center"/>
    </xf>
    <xf numFmtId="177" fontId="15" fillId="0" borderId="1" xfId="1" applyNumberFormat="1" applyFont="1" applyBorder="1" applyAlignment="1" applyProtection="1">
      <alignment horizontal="center" vertical="center"/>
    </xf>
    <xf numFmtId="182" fontId="15" fillId="0" borderId="1" xfId="1" applyNumberFormat="1" applyFont="1" applyBorder="1" applyAlignment="1" applyProtection="1">
      <alignment horizontal="center" vertical="center"/>
    </xf>
    <xf numFmtId="184" fontId="15" fillId="0" borderId="1" xfId="1" applyNumberFormat="1" applyFont="1" applyBorder="1" applyAlignment="1" applyProtection="1">
      <alignment horizontal="center" vertical="center"/>
    </xf>
    <xf numFmtId="0" fontId="15" fillId="0" borderId="1" xfId="1" applyFont="1" applyBorder="1" applyAlignment="1" applyProtection="1">
      <alignment horizontal="center" vertical="center" shrinkToFit="1"/>
    </xf>
    <xf numFmtId="177" fontId="15" fillId="0" borderId="28" xfId="1" applyNumberFormat="1" applyFont="1" applyBorder="1" applyAlignment="1" applyProtection="1">
      <alignment horizontal="center" vertical="center" wrapText="1" shrinkToFit="1"/>
    </xf>
    <xf numFmtId="177" fontId="15" fillId="0" borderId="35" xfId="1" applyNumberFormat="1" applyFont="1" applyBorder="1" applyAlignment="1" applyProtection="1">
      <alignment horizontal="center" vertical="center" wrapText="1" shrinkToFit="1"/>
    </xf>
    <xf numFmtId="177" fontId="15" fillId="0" borderId="5" xfId="1" applyNumberFormat="1" applyFont="1" applyBorder="1" applyAlignment="1" applyProtection="1">
      <alignment horizontal="center" vertical="center"/>
    </xf>
    <xf numFmtId="182" fontId="15" fillId="0" borderId="5" xfId="1" applyNumberFormat="1" applyFont="1" applyBorder="1" applyAlignment="1" applyProtection="1">
      <alignment horizontal="center" vertical="center"/>
    </xf>
    <xf numFmtId="184" fontId="15" fillId="0" borderId="5" xfId="1" applyNumberFormat="1" applyFont="1" applyBorder="1" applyAlignment="1" applyProtection="1">
      <alignment horizontal="center" vertical="center"/>
    </xf>
    <xf numFmtId="179" fontId="17" fillId="0" borderId="58" xfId="2" applyNumberFormat="1" applyFont="1" applyBorder="1" applyAlignment="1" applyProtection="1">
      <alignment horizontal="center" vertical="center"/>
    </xf>
    <xf numFmtId="179" fontId="39" fillId="0" borderId="1" xfId="2" applyNumberFormat="1" applyFont="1" applyBorder="1" applyAlignment="1" applyProtection="1">
      <alignment horizontal="center" vertical="center"/>
    </xf>
    <xf numFmtId="176" fontId="40" fillId="0" borderId="1" xfId="2" applyNumberFormat="1" applyFont="1" applyFill="1" applyBorder="1" applyAlignment="1">
      <alignment horizontal="center" vertical="center"/>
    </xf>
    <xf numFmtId="0" fontId="39" fillId="0" borderId="1" xfId="2" applyNumberFormat="1" applyFont="1" applyFill="1" applyBorder="1" applyAlignment="1">
      <alignment horizontal="center" vertical="center"/>
    </xf>
    <xf numFmtId="187" fontId="39" fillId="0" borderId="2" xfId="2" applyNumberFormat="1" applyFont="1" applyFill="1" applyBorder="1" applyAlignment="1">
      <alignment horizontal="center" vertical="center"/>
    </xf>
    <xf numFmtId="176" fontId="40" fillId="0" borderId="1" xfId="2" applyNumberFormat="1" applyFont="1" applyFill="1" applyBorder="1" applyAlignment="1" applyProtection="1">
      <alignment horizontal="center" vertical="center"/>
    </xf>
    <xf numFmtId="179" fontId="39" fillId="0" borderId="1" xfId="2" applyNumberFormat="1" applyFont="1" applyFill="1" applyBorder="1" applyAlignment="1">
      <alignment horizontal="center" vertical="center"/>
    </xf>
    <xf numFmtId="188" fontId="39" fillId="0" borderId="59" xfId="0" applyNumberFormat="1" applyFont="1" applyFill="1" applyBorder="1" applyAlignment="1" applyProtection="1">
      <alignment horizontal="center" vertical="center"/>
    </xf>
    <xf numFmtId="188" fontId="39" fillId="0" borderId="1" xfId="0" applyNumberFormat="1" applyFont="1" applyFill="1" applyBorder="1" applyAlignment="1" applyProtection="1">
      <alignment horizontal="center" vertical="center"/>
    </xf>
    <xf numFmtId="190" fontId="41" fillId="3" borderId="1" xfId="3" applyNumberFormat="1" applyFont="1" applyFill="1" applyBorder="1" applyAlignment="1" applyProtection="1">
      <alignment horizontal="center" vertical="center"/>
    </xf>
    <xf numFmtId="191" fontId="17" fillId="0" borderId="27" xfId="2" applyNumberFormat="1" applyFont="1" applyBorder="1" applyAlignment="1" applyProtection="1">
      <alignment horizontal="center" vertical="center"/>
    </xf>
    <xf numFmtId="191" fontId="17" fillId="0" borderId="2" xfId="2" applyNumberFormat="1" applyFont="1" applyBorder="1" applyAlignment="1" applyProtection="1">
      <alignment horizontal="center" vertical="center"/>
    </xf>
    <xf numFmtId="0" fontId="10" fillId="0" borderId="42" xfId="1" applyFont="1" applyFill="1" applyBorder="1" applyAlignment="1">
      <alignment horizontal="center" vertical="center" shrinkToFit="1"/>
    </xf>
    <xf numFmtId="0" fontId="10" fillId="0" borderId="27" xfId="1" applyFont="1" applyFill="1" applyBorder="1" applyAlignment="1">
      <alignment horizontal="center" vertical="center" shrinkToFit="1"/>
    </xf>
  </cellXfs>
  <cellStyles count="4">
    <cellStyle name="桁区切り" xfId="3" builtinId="6"/>
    <cellStyle name="標準" xfId="0" builtinId="0"/>
    <cellStyle name="標準 2" xfId="1"/>
    <cellStyle name="標準 3" xfId="2"/>
  </cellStyles>
  <dxfs count="3">
    <dxf>
      <font>
        <b/>
        <i val="0"/>
        <color rgb="FFFF0000"/>
      </font>
    </dxf>
    <dxf>
      <font>
        <b/>
        <i val="0"/>
        <color rgb="FFFF0000"/>
      </font>
    </dxf>
    <dxf>
      <font>
        <b/>
        <i val="0"/>
        <color rgb="FFFF0000"/>
      </font>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10</xdr:row>
          <xdr:rowOff>9525</xdr:rowOff>
        </xdr:from>
        <xdr:to>
          <xdr:col>2</xdr:col>
          <xdr:colOff>400050</xdr:colOff>
          <xdr:row>10</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xdr:rowOff>
        </xdr:from>
        <xdr:to>
          <xdr:col>4</xdr:col>
          <xdr:colOff>104775</xdr:colOff>
          <xdr:row>11</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19050</xdr:rowOff>
        </xdr:from>
        <xdr:to>
          <xdr:col>6</xdr:col>
          <xdr:colOff>38100</xdr:colOff>
          <xdr:row>11</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9525</xdr:rowOff>
        </xdr:from>
        <xdr:to>
          <xdr:col>5</xdr:col>
          <xdr:colOff>485775</xdr:colOff>
          <xdr:row>10</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28575</xdr:rowOff>
        </xdr:from>
        <xdr:to>
          <xdr:col>10</xdr:col>
          <xdr:colOff>95250</xdr:colOff>
          <xdr:row>4</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28575</xdr:rowOff>
        </xdr:from>
        <xdr:to>
          <xdr:col>10</xdr:col>
          <xdr:colOff>95250</xdr:colOff>
          <xdr:row>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28575</xdr:rowOff>
        </xdr:from>
        <xdr:to>
          <xdr:col>10</xdr:col>
          <xdr:colOff>95250</xdr:colOff>
          <xdr:row>6</xdr:row>
          <xdr:rowOff>238125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19050</xdr:rowOff>
        </xdr:from>
        <xdr:to>
          <xdr:col>10</xdr:col>
          <xdr:colOff>114300</xdr:colOff>
          <xdr:row>10</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19050</xdr:rowOff>
        </xdr:from>
        <xdr:to>
          <xdr:col>10</xdr:col>
          <xdr:colOff>114300</xdr:colOff>
          <xdr:row>11</xdr:row>
          <xdr:rowOff>219075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xdr:row>
          <xdr:rowOff>9525</xdr:rowOff>
        </xdr:from>
        <xdr:to>
          <xdr:col>2</xdr:col>
          <xdr:colOff>142875</xdr:colOff>
          <xdr:row>17</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xdr:rowOff>
        </xdr:from>
        <xdr:to>
          <xdr:col>4</xdr:col>
          <xdr:colOff>142875</xdr:colOff>
          <xdr:row>17</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xdr:row>
          <xdr:rowOff>9525</xdr:rowOff>
        </xdr:from>
        <xdr:to>
          <xdr:col>10</xdr:col>
          <xdr:colOff>104775</xdr:colOff>
          <xdr:row>20</xdr:row>
          <xdr:rowOff>228600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9525</xdr:rowOff>
        </xdr:from>
        <xdr:to>
          <xdr:col>12</xdr:col>
          <xdr:colOff>142875</xdr:colOff>
          <xdr:row>20</xdr:row>
          <xdr:rowOff>228600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21</xdr:row>
          <xdr:rowOff>9525</xdr:rowOff>
        </xdr:from>
        <xdr:to>
          <xdr:col>10</xdr:col>
          <xdr:colOff>104775</xdr:colOff>
          <xdr:row>21</xdr:row>
          <xdr:rowOff>228600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9525</xdr:rowOff>
        </xdr:from>
        <xdr:to>
          <xdr:col>12</xdr:col>
          <xdr:colOff>142875</xdr:colOff>
          <xdr:row>21</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9525</xdr:rowOff>
        </xdr:from>
        <xdr:to>
          <xdr:col>14</xdr:col>
          <xdr:colOff>142875</xdr:colOff>
          <xdr:row>21</xdr:row>
          <xdr:rowOff>228600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205001</xdr:colOff>
      <xdr:row>5</xdr:row>
      <xdr:rowOff>276225</xdr:rowOff>
    </xdr:from>
    <xdr:to>
      <xdr:col>3</xdr:col>
      <xdr:colOff>881276</xdr:colOff>
      <xdr:row>7</xdr:row>
      <xdr:rowOff>209550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938262" y="1634573"/>
          <a:ext cx="676275" cy="5131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10</xdr:row>
          <xdr:rowOff>9525</xdr:rowOff>
        </xdr:from>
        <xdr:to>
          <xdr:col>2</xdr:col>
          <xdr:colOff>400050</xdr:colOff>
          <xdr:row>10</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xdr:rowOff>
        </xdr:from>
        <xdr:to>
          <xdr:col>4</xdr:col>
          <xdr:colOff>104775</xdr:colOff>
          <xdr:row>11</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19050</xdr:rowOff>
        </xdr:from>
        <xdr:to>
          <xdr:col>6</xdr:col>
          <xdr:colOff>38100</xdr:colOff>
          <xdr:row>11</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9525</xdr:rowOff>
        </xdr:from>
        <xdr:to>
          <xdr:col>5</xdr:col>
          <xdr:colOff>485775</xdr:colOff>
          <xdr:row>10</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28575</xdr:rowOff>
        </xdr:from>
        <xdr:to>
          <xdr:col>10</xdr:col>
          <xdr:colOff>95250</xdr:colOff>
          <xdr:row>4</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28575</xdr:rowOff>
        </xdr:from>
        <xdr:to>
          <xdr:col>10</xdr:col>
          <xdr:colOff>95250</xdr:colOff>
          <xdr:row>5</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28575</xdr:rowOff>
        </xdr:from>
        <xdr:to>
          <xdr:col>10</xdr:col>
          <xdr:colOff>95250</xdr:colOff>
          <xdr:row>6</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19050</xdr:rowOff>
        </xdr:from>
        <xdr:to>
          <xdr:col>10</xdr:col>
          <xdr:colOff>114300</xdr:colOff>
          <xdr:row>10</xdr:row>
          <xdr:rowOff>219075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19050</xdr:rowOff>
        </xdr:from>
        <xdr:to>
          <xdr:col>10</xdr:col>
          <xdr:colOff>114300</xdr:colOff>
          <xdr:row>11</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xdr:row>
          <xdr:rowOff>9525</xdr:rowOff>
        </xdr:from>
        <xdr:to>
          <xdr:col>2</xdr:col>
          <xdr:colOff>142875</xdr:colOff>
          <xdr:row>17</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xdr:rowOff>
        </xdr:from>
        <xdr:to>
          <xdr:col>4</xdr:col>
          <xdr:colOff>142875</xdr:colOff>
          <xdr:row>17</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xdr:row>
          <xdr:rowOff>9525</xdr:rowOff>
        </xdr:from>
        <xdr:to>
          <xdr:col>10</xdr:col>
          <xdr:colOff>104775</xdr:colOff>
          <xdr:row>20</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9525</xdr:rowOff>
        </xdr:from>
        <xdr:to>
          <xdr:col>12</xdr:col>
          <xdr:colOff>142875</xdr:colOff>
          <xdr:row>20</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21</xdr:row>
          <xdr:rowOff>9525</xdr:rowOff>
        </xdr:from>
        <xdr:to>
          <xdr:col>10</xdr:col>
          <xdr:colOff>104775</xdr:colOff>
          <xdr:row>21</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9525</xdr:rowOff>
        </xdr:from>
        <xdr:to>
          <xdr:col>12</xdr:col>
          <xdr:colOff>142875</xdr:colOff>
          <xdr:row>21</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9525</xdr:rowOff>
        </xdr:from>
        <xdr:to>
          <xdr:col>14</xdr:col>
          <xdr:colOff>142875</xdr:colOff>
          <xdr:row>21</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205001</xdr:colOff>
      <xdr:row>5</xdr:row>
      <xdr:rowOff>276225</xdr:rowOff>
    </xdr:from>
    <xdr:to>
      <xdr:col>3</xdr:col>
      <xdr:colOff>881276</xdr:colOff>
      <xdr:row>7</xdr:row>
      <xdr:rowOff>209550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938676" y="1628775"/>
          <a:ext cx="676275" cy="5048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Y41"/>
  <sheetViews>
    <sheetView view="pageBreakPreview" zoomScaleNormal="100" zoomScaleSheetLayoutView="100" workbookViewId="0">
      <selection activeCell="S18" sqref="S18"/>
    </sheetView>
  </sheetViews>
  <sheetFormatPr defaultRowHeight="12" x14ac:dyDescent="0.15"/>
  <cols>
    <col min="1" max="1" width="14.125" style="4" customWidth="1"/>
    <col min="2" max="7" width="8.625" style="4" customWidth="1"/>
    <col min="8" max="8" width="3.625" style="4" customWidth="1"/>
    <col min="9" max="9" width="14.125" style="4" customWidth="1"/>
    <col min="10" max="10" width="9.125" style="4" customWidth="1"/>
    <col min="11" max="16" width="8.625" style="4" customWidth="1"/>
    <col min="17" max="16384" width="9" style="4"/>
  </cols>
  <sheetData>
    <row r="1" spans="1:16" ht="33" customHeight="1" x14ac:dyDescent="0.15">
      <c r="A1" s="242" t="s">
        <v>112</v>
      </c>
      <c r="B1" s="242"/>
      <c r="C1" s="242"/>
      <c r="D1" s="242"/>
      <c r="E1" s="242"/>
      <c r="F1" s="242"/>
      <c r="G1" s="242"/>
      <c r="H1" s="242"/>
      <c r="I1" s="242"/>
      <c r="J1" s="242"/>
      <c r="K1" s="242"/>
      <c r="L1" s="242"/>
      <c r="M1" s="242"/>
      <c r="N1" s="242"/>
      <c r="O1" s="242"/>
      <c r="P1" s="242"/>
    </row>
    <row r="2" spans="1:16" ht="21" customHeight="1" x14ac:dyDescent="0.15">
      <c r="A2" s="1"/>
      <c r="B2" s="46"/>
      <c r="C2" s="1"/>
      <c r="D2" s="1"/>
      <c r="E2" s="1"/>
      <c r="F2" s="1"/>
      <c r="G2" s="1"/>
      <c r="H2" s="2"/>
      <c r="I2" s="3"/>
      <c r="J2" s="1"/>
      <c r="K2" s="1"/>
      <c r="L2" s="1"/>
      <c r="M2" s="1"/>
      <c r="N2" s="1"/>
      <c r="O2" s="1"/>
      <c r="P2" s="1"/>
    </row>
    <row r="3" spans="1:16" ht="21" customHeight="1" x14ac:dyDescent="0.15">
      <c r="A3" s="184" t="s">
        <v>52</v>
      </c>
      <c r="B3" s="99"/>
      <c r="C3" s="99"/>
      <c r="D3" s="99"/>
      <c r="E3" s="99"/>
      <c r="F3" s="99"/>
      <c r="G3" s="99"/>
      <c r="H3" s="100"/>
      <c r="I3" s="184" t="s">
        <v>77</v>
      </c>
      <c r="J3" s="99"/>
      <c r="K3" s="99"/>
      <c r="L3" s="99"/>
      <c r="M3" s="99"/>
      <c r="N3" s="99"/>
      <c r="O3" s="99"/>
      <c r="P3" s="99"/>
    </row>
    <row r="4" spans="1:16" s="6" customFormat="1" ht="21" customHeight="1" thickBot="1" x14ac:dyDescent="0.2">
      <c r="A4" s="101" t="s">
        <v>27</v>
      </c>
      <c r="B4" s="255" t="s">
        <v>26</v>
      </c>
      <c r="C4" s="256"/>
      <c r="D4" s="256"/>
      <c r="E4" s="256"/>
      <c r="F4" s="256"/>
      <c r="G4" s="256"/>
      <c r="H4" s="102"/>
      <c r="I4" s="101" t="s">
        <v>27</v>
      </c>
      <c r="J4" s="255" t="s">
        <v>26</v>
      </c>
      <c r="K4" s="256"/>
      <c r="L4" s="256"/>
      <c r="M4" s="256"/>
      <c r="N4" s="256"/>
      <c r="O4" s="256"/>
      <c r="P4" s="256"/>
    </row>
    <row r="5" spans="1:16" ht="21" customHeight="1" thickTop="1" x14ac:dyDescent="0.15">
      <c r="A5" s="132" t="s">
        <v>33</v>
      </c>
      <c r="B5" s="257"/>
      <c r="C5" s="258"/>
      <c r="D5" s="258"/>
      <c r="E5" s="258"/>
      <c r="F5" s="258"/>
      <c r="G5" s="258"/>
      <c r="H5" s="135"/>
      <c r="I5" s="250" t="s">
        <v>34</v>
      </c>
      <c r="J5" s="134"/>
      <c r="K5" s="249" t="s">
        <v>18</v>
      </c>
      <c r="L5" s="249"/>
      <c r="M5" s="249"/>
      <c r="N5" s="243" t="s">
        <v>1</v>
      </c>
      <c r="O5" s="243"/>
      <c r="P5" s="244"/>
    </row>
    <row r="6" spans="1:16" ht="21" customHeight="1" x14ac:dyDescent="0.15">
      <c r="A6" s="133" t="s">
        <v>46</v>
      </c>
      <c r="B6" s="253"/>
      <c r="C6" s="254"/>
      <c r="D6" s="254"/>
      <c r="E6" s="254"/>
      <c r="F6" s="254"/>
      <c r="G6" s="254"/>
      <c r="H6" s="136"/>
      <c r="I6" s="251"/>
      <c r="J6" s="134"/>
      <c r="K6" s="249" t="s">
        <v>19</v>
      </c>
      <c r="L6" s="249"/>
      <c r="M6" s="249"/>
      <c r="N6" s="245" t="s">
        <v>2</v>
      </c>
      <c r="O6" s="245"/>
      <c r="P6" s="246"/>
    </row>
    <row r="7" spans="1:16" ht="21" customHeight="1" x14ac:dyDescent="0.15">
      <c r="A7" s="133" t="s">
        <v>43</v>
      </c>
      <c r="B7" s="253"/>
      <c r="C7" s="254"/>
      <c r="D7" s="254"/>
      <c r="E7" s="254"/>
      <c r="F7" s="254"/>
      <c r="G7" s="254"/>
      <c r="H7" s="135"/>
      <c r="I7" s="252"/>
      <c r="J7" s="137"/>
      <c r="K7" s="249" t="s">
        <v>53</v>
      </c>
      <c r="L7" s="249"/>
      <c r="M7" s="249"/>
      <c r="N7" s="245"/>
      <c r="O7" s="245"/>
      <c r="P7" s="246"/>
    </row>
    <row r="8" spans="1:16" ht="21" customHeight="1" x14ac:dyDescent="0.15">
      <c r="A8" s="133" t="s">
        <v>44</v>
      </c>
      <c r="B8" s="253"/>
      <c r="C8" s="254"/>
      <c r="D8" s="254"/>
      <c r="E8" s="254"/>
      <c r="F8" s="254"/>
      <c r="G8" s="254"/>
      <c r="H8" s="136"/>
      <c r="I8" s="133" t="s">
        <v>61</v>
      </c>
      <c r="J8" s="138"/>
      <c r="K8" s="139" t="s">
        <v>102</v>
      </c>
      <c r="L8" s="137" t="s">
        <v>100</v>
      </c>
      <c r="M8" s="137"/>
      <c r="N8" s="137"/>
      <c r="O8" s="137"/>
      <c r="P8" s="140"/>
    </row>
    <row r="9" spans="1:16" ht="21" customHeight="1" x14ac:dyDescent="0.15">
      <c r="A9" s="133" t="s">
        <v>31</v>
      </c>
      <c r="B9" s="134" t="s">
        <v>47</v>
      </c>
      <c r="C9" s="270"/>
      <c r="D9" s="270"/>
      <c r="E9" s="134" t="s">
        <v>48</v>
      </c>
      <c r="F9" s="270"/>
      <c r="G9" s="271"/>
      <c r="H9" s="135"/>
      <c r="I9" s="133" t="s">
        <v>62</v>
      </c>
      <c r="J9" s="138"/>
      <c r="K9" s="139" t="s">
        <v>17</v>
      </c>
      <c r="L9" s="137" t="s">
        <v>54</v>
      </c>
      <c r="M9" s="137"/>
      <c r="N9" s="137"/>
      <c r="O9" s="137"/>
      <c r="P9" s="140"/>
    </row>
    <row r="10" spans="1:16" ht="21" customHeight="1" x14ac:dyDescent="0.15">
      <c r="A10" s="133" t="s">
        <v>32</v>
      </c>
      <c r="B10" s="253"/>
      <c r="C10" s="254"/>
      <c r="D10" s="254"/>
      <c r="E10" s="254"/>
      <c r="F10" s="254"/>
      <c r="G10" s="254"/>
      <c r="H10" s="135"/>
      <c r="I10" s="133" t="s">
        <v>63</v>
      </c>
      <c r="J10" s="138"/>
      <c r="K10" s="139" t="s">
        <v>103</v>
      </c>
      <c r="L10" s="137" t="s">
        <v>101</v>
      </c>
      <c r="M10" s="137"/>
      <c r="N10" s="137"/>
      <c r="O10" s="137"/>
      <c r="P10" s="140"/>
    </row>
    <row r="11" spans="1:16" ht="21" customHeight="1" x14ac:dyDescent="0.15">
      <c r="A11" s="287" t="s">
        <v>0</v>
      </c>
      <c r="B11" s="134"/>
      <c r="C11" s="247" t="s">
        <v>76</v>
      </c>
      <c r="D11" s="247"/>
      <c r="E11" s="134"/>
      <c r="F11" s="247" t="s">
        <v>49</v>
      </c>
      <c r="G11" s="248"/>
      <c r="H11" s="141"/>
      <c r="I11" s="268" t="s">
        <v>75</v>
      </c>
      <c r="J11" s="134"/>
      <c r="K11" s="247" t="s">
        <v>3</v>
      </c>
      <c r="L11" s="247"/>
      <c r="M11" s="247"/>
      <c r="N11" s="247"/>
      <c r="O11" s="247"/>
      <c r="P11" s="248"/>
    </row>
    <row r="12" spans="1:16" ht="21" customHeight="1" x14ac:dyDescent="0.15">
      <c r="A12" s="264"/>
      <c r="B12" s="272" t="s">
        <v>50</v>
      </c>
      <c r="C12" s="273"/>
      <c r="D12" s="134"/>
      <c r="E12" s="142" t="s">
        <v>66</v>
      </c>
      <c r="F12" s="134"/>
      <c r="G12" s="143" t="s">
        <v>65</v>
      </c>
      <c r="H12" s="136"/>
      <c r="I12" s="269"/>
      <c r="J12" s="134"/>
      <c r="K12" s="247" t="s">
        <v>68</v>
      </c>
      <c r="L12" s="247"/>
      <c r="M12" s="247"/>
      <c r="N12" s="247"/>
      <c r="O12" s="247"/>
      <c r="P12" s="248"/>
    </row>
    <row r="13" spans="1:16" ht="21" customHeight="1" x14ac:dyDescent="0.15">
      <c r="A13" s="132" t="s">
        <v>51</v>
      </c>
      <c r="B13" s="254"/>
      <c r="C13" s="254"/>
      <c r="D13" s="254"/>
      <c r="E13" s="254"/>
      <c r="F13" s="254"/>
      <c r="G13" s="254"/>
      <c r="H13" s="135"/>
      <c r="I13" s="269"/>
      <c r="J13" s="144"/>
      <c r="K13" s="145" t="s">
        <v>28</v>
      </c>
      <c r="L13" s="146"/>
      <c r="M13" s="147" t="s">
        <v>29</v>
      </c>
      <c r="N13" s="146"/>
      <c r="O13" s="147" t="s">
        <v>30</v>
      </c>
      <c r="P13" s="140"/>
    </row>
    <row r="14" spans="1:16" ht="21" customHeight="1" x14ac:dyDescent="0.15">
      <c r="A14" s="268" t="s">
        <v>98</v>
      </c>
      <c r="B14" s="288"/>
      <c r="C14" s="289"/>
      <c r="D14" s="289"/>
      <c r="E14" s="289"/>
      <c r="F14" s="289"/>
      <c r="G14" s="290"/>
      <c r="H14" s="136"/>
      <c r="I14" s="269"/>
      <c r="J14" s="144"/>
      <c r="K14" s="145" t="s">
        <v>28</v>
      </c>
      <c r="L14" s="146"/>
      <c r="M14" s="147" t="s">
        <v>29</v>
      </c>
      <c r="N14" s="146"/>
      <c r="O14" s="147" t="s">
        <v>30</v>
      </c>
      <c r="P14" s="140"/>
    </row>
    <row r="15" spans="1:16" ht="21" customHeight="1" x14ac:dyDescent="0.15">
      <c r="A15" s="264"/>
      <c r="B15" s="274"/>
      <c r="C15" s="275"/>
      <c r="D15" s="275"/>
      <c r="E15" s="275"/>
      <c r="F15" s="275"/>
      <c r="G15" s="276"/>
      <c r="H15" s="135"/>
      <c r="I15" s="269"/>
      <c r="J15" s="144"/>
      <c r="K15" s="145" t="s">
        <v>28</v>
      </c>
      <c r="L15" s="148"/>
      <c r="M15" s="137" t="s">
        <v>29</v>
      </c>
      <c r="N15" s="148"/>
      <c r="O15" s="137" t="s">
        <v>30</v>
      </c>
      <c r="P15" s="140"/>
    </row>
    <row r="16" spans="1:16" ht="21" customHeight="1" x14ac:dyDescent="0.15">
      <c r="A16" s="287" t="s">
        <v>16</v>
      </c>
      <c r="B16" s="261"/>
      <c r="C16" s="262"/>
      <c r="D16" s="262"/>
      <c r="E16" s="262"/>
      <c r="F16" s="262"/>
      <c r="G16" s="262"/>
      <c r="H16" s="135"/>
      <c r="I16" s="269"/>
      <c r="J16" s="144"/>
      <c r="K16" s="145" t="s">
        <v>28</v>
      </c>
      <c r="L16" s="148"/>
      <c r="M16" s="137" t="s">
        <v>29</v>
      </c>
      <c r="N16" s="148"/>
      <c r="O16" s="137" t="s">
        <v>30</v>
      </c>
      <c r="P16" s="140"/>
    </row>
    <row r="17" spans="1:25" ht="21" customHeight="1" x14ac:dyDescent="0.15">
      <c r="A17" s="264"/>
      <c r="B17" s="274"/>
      <c r="C17" s="275"/>
      <c r="D17" s="275"/>
      <c r="E17" s="275"/>
      <c r="F17" s="275"/>
      <c r="G17" s="276"/>
      <c r="H17" s="135"/>
      <c r="I17" s="269"/>
      <c r="J17" s="144"/>
      <c r="K17" s="145" t="s">
        <v>28</v>
      </c>
      <c r="L17" s="148"/>
      <c r="M17" s="137" t="s">
        <v>29</v>
      </c>
      <c r="N17" s="148"/>
      <c r="O17" s="137" t="s">
        <v>30</v>
      </c>
      <c r="P17" s="140"/>
    </row>
    <row r="18" spans="1:25" ht="21" customHeight="1" x14ac:dyDescent="0.15">
      <c r="A18" s="133" t="s">
        <v>20</v>
      </c>
      <c r="B18" s="134"/>
      <c r="C18" s="142" t="s">
        <v>21</v>
      </c>
      <c r="D18" s="134"/>
      <c r="E18" s="142" t="s">
        <v>22</v>
      </c>
      <c r="F18" s="137"/>
      <c r="G18" s="140"/>
      <c r="H18" s="141"/>
      <c r="I18" s="264"/>
      <c r="J18" s="144"/>
      <c r="K18" s="145" t="s">
        <v>28</v>
      </c>
      <c r="L18" s="148"/>
      <c r="M18" s="137" t="s">
        <v>29</v>
      </c>
      <c r="N18" s="148"/>
      <c r="O18" s="137" t="s">
        <v>30</v>
      </c>
      <c r="P18" s="140"/>
    </row>
    <row r="19" spans="1:25" ht="21" customHeight="1" x14ac:dyDescent="0.15">
      <c r="A19" s="132" t="s">
        <v>85</v>
      </c>
      <c r="B19" s="285"/>
      <c r="C19" s="286"/>
      <c r="D19" s="286"/>
      <c r="E19" s="286"/>
      <c r="F19" s="286"/>
      <c r="G19" s="286"/>
      <c r="H19" s="135"/>
      <c r="I19" s="185" t="s">
        <v>55</v>
      </c>
      <c r="J19" s="131"/>
      <c r="K19" s="131"/>
      <c r="L19" s="131"/>
      <c r="M19" s="131"/>
      <c r="N19" s="131"/>
      <c r="O19" s="131"/>
      <c r="P19" s="131"/>
      <c r="R19" s="47"/>
      <c r="S19" s="5"/>
      <c r="T19" s="5"/>
      <c r="U19" s="5"/>
      <c r="V19" s="5"/>
      <c r="W19" s="5"/>
      <c r="X19" s="5"/>
      <c r="Y19" s="5"/>
    </row>
    <row r="20" spans="1:25" ht="21" customHeight="1" thickBot="1" x14ac:dyDescent="0.2">
      <c r="A20" s="268" t="s">
        <v>71</v>
      </c>
      <c r="B20" s="281"/>
      <c r="C20" s="282"/>
      <c r="D20" s="282"/>
      <c r="E20" s="282"/>
      <c r="F20" s="282"/>
      <c r="G20" s="282"/>
      <c r="H20" s="135"/>
      <c r="I20" s="235" t="s">
        <v>27</v>
      </c>
      <c r="J20" s="259" t="s">
        <v>26</v>
      </c>
      <c r="K20" s="260"/>
      <c r="L20" s="260"/>
      <c r="M20" s="260"/>
      <c r="N20" s="260"/>
      <c r="O20" s="260"/>
      <c r="P20" s="260"/>
      <c r="R20" s="96"/>
      <c r="S20" s="97"/>
      <c r="T20" s="97"/>
      <c r="U20" s="97"/>
      <c r="V20" s="97"/>
      <c r="W20" s="97"/>
      <c r="X20" s="97"/>
      <c r="Y20" s="97"/>
    </row>
    <row r="21" spans="1:25" ht="21" customHeight="1" thickTop="1" x14ac:dyDescent="0.15">
      <c r="A21" s="251"/>
      <c r="B21" s="279"/>
      <c r="C21" s="280"/>
      <c r="D21" s="280"/>
      <c r="E21" s="280"/>
      <c r="F21" s="280"/>
      <c r="G21" s="280"/>
      <c r="H21" s="135"/>
      <c r="I21" s="263" t="s">
        <v>45</v>
      </c>
      <c r="J21" s="149"/>
      <c r="K21" s="150" t="s">
        <v>56</v>
      </c>
      <c r="L21" s="151"/>
      <c r="M21" s="150" t="s">
        <v>57</v>
      </c>
      <c r="N21" s="152"/>
      <c r="O21" s="152"/>
      <c r="P21" s="153"/>
      <c r="R21" s="98"/>
      <c r="S21" s="89"/>
      <c r="T21" s="90"/>
      <c r="U21" s="89"/>
      <c r="V21" s="90"/>
      <c r="W21" s="7"/>
      <c r="X21" s="7"/>
      <c r="Y21" s="7"/>
    </row>
    <row r="22" spans="1:25" ht="21" customHeight="1" x14ac:dyDescent="0.15">
      <c r="A22" s="251"/>
      <c r="B22" s="281"/>
      <c r="C22" s="282"/>
      <c r="D22" s="282"/>
      <c r="E22" s="282"/>
      <c r="F22" s="282"/>
      <c r="G22" s="282"/>
      <c r="H22" s="135"/>
      <c r="I22" s="264"/>
      <c r="J22" s="154"/>
      <c r="K22" s="155" t="s">
        <v>58</v>
      </c>
      <c r="L22" s="154"/>
      <c r="M22" s="155" t="s">
        <v>59</v>
      </c>
      <c r="N22" s="154"/>
      <c r="O22" s="155" t="s">
        <v>60</v>
      </c>
      <c r="P22" s="156"/>
      <c r="R22" s="98"/>
      <c r="S22" s="89"/>
      <c r="T22" s="90"/>
      <c r="U22" s="89"/>
      <c r="V22" s="90"/>
      <c r="W22" s="89"/>
      <c r="X22" s="90"/>
      <c r="Y22" s="7"/>
    </row>
    <row r="23" spans="1:25" ht="21" customHeight="1" x14ac:dyDescent="0.15">
      <c r="A23" s="251"/>
      <c r="B23" s="279"/>
      <c r="C23" s="280"/>
      <c r="D23" s="280"/>
      <c r="E23" s="280"/>
      <c r="F23" s="280"/>
      <c r="G23" s="280"/>
      <c r="H23" s="135"/>
      <c r="I23" s="268" t="s">
        <v>99</v>
      </c>
      <c r="J23" s="265" t="s">
        <v>69</v>
      </c>
      <c r="K23" s="266"/>
      <c r="L23" s="266"/>
      <c r="M23" s="266"/>
      <c r="N23" s="266"/>
      <c r="O23" s="266"/>
      <c r="P23" s="267"/>
      <c r="R23" s="88"/>
      <c r="S23" s="91"/>
      <c r="T23" s="91"/>
      <c r="U23" s="91"/>
      <c r="V23" s="91"/>
      <c r="W23" s="91"/>
      <c r="X23" s="91"/>
      <c r="Y23" s="91"/>
    </row>
    <row r="24" spans="1:25" ht="21" customHeight="1" x14ac:dyDescent="0.15">
      <c r="A24" s="251"/>
      <c r="B24" s="281"/>
      <c r="C24" s="282"/>
      <c r="D24" s="282"/>
      <c r="E24" s="282"/>
      <c r="F24" s="282"/>
      <c r="G24" s="282"/>
      <c r="H24" s="135"/>
      <c r="I24" s="251"/>
      <c r="J24" s="157" t="s">
        <v>84</v>
      </c>
      <c r="K24" s="283"/>
      <c r="L24" s="284"/>
      <c r="M24" s="158" t="s">
        <v>66</v>
      </c>
      <c r="N24" s="159"/>
      <c r="O24" s="158" t="s">
        <v>65</v>
      </c>
      <c r="P24" s="160"/>
      <c r="R24" s="88"/>
      <c r="S24" s="92"/>
      <c r="T24" s="93"/>
      <c r="U24" s="93"/>
      <c r="V24" s="94"/>
      <c r="W24" s="95"/>
      <c r="X24" s="94"/>
      <c r="Y24" s="95"/>
    </row>
    <row r="25" spans="1:25" ht="21" customHeight="1" x14ac:dyDescent="0.15">
      <c r="A25" s="252"/>
      <c r="B25" s="279"/>
      <c r="C25" s="280"/>
      <c r="D25" s="280"/>
      <c r="E25" s="280"/>
      <c r="F25" s="280"/>
      <c r="G25" s="280"/>
      <c r="H25" s="135"/>
      <c r="I25" s="251"/>
      <c r="J25" s="157" t="s">
        <v>84</v>
      </c>
      <c r="K25" s="277"/>
      <c r="L25" s="278"/>
      <c r="M25" s="158" t="s">
        <v>66</v>
      </c>
      <c r="N25" s="159"/>
      <c r="O25" s="158" t="s">
        <v>65</v>
      </c>
      <c r="P25" s="160"/>
      <c r="R25" s="88"/>
      <c r="S25" s="92"/>
      <c r="T25" s="93"/>
      <c r="U25" s="93"/>
      <c r="V25" s="94"/>
      <c r="W25" s="95"/>
      <c r="X25" s="94"/>
      <c r="Y25" s="95"/>
    </row>
    <row r="26" spans="1:25" ht="21" customHeight="1" x14ac:dyDescent="0.15">
      <c r="A26" s="103" t="s">
        <v>88</v>
      </c>
      <c r="B26" s="147"/>
      <c r="C26" s="161"/>
      <c r="D26" s="161"/>
      <c r="E26" s="161"/>
      <c r="F26" s="161"/>
      <c r="G26" s="161"/>
      <c r="H26" s="135"/>
      <c r="I26" s="251"/>
      <c r="J26" s="157" t="s">
        <v>84</v>
      </c>
      <c r="K26" s="277"/>
      <c r="L26" s="278"/>
      <c r="M26" s="158" t="s">
        <v>66</v>
      </c>
      <c r="N26" s="159"/>
      <c r="O26" s="158" t="s">
        <v>65</v>
      </c>
      <c r="P26" s="160"/>
      <c r="R26" s="88"/>
      <c r="S26" s="92"/>
      <c r="T26" s="93"/>
      <c r="U26" s="93"/>
      <c r="V26" s="94"/>
      <c r="W26" s="95"/>
      <c r="X26" s="94"/>
      <c r="Y26" s="95"/>
    </row>
    <row r="27" spans="1:25" ht="21" customHeight="1" x14ac:dyDescent="0.15">
      <c r="A27" s="103" t="s">
        <v>86</v>
      </c>
      <c r="B27" s="131"/>
      <c r="C27" s="161"/>
      <c r="D27" s="161"/>
      <c r="E27" s="161"/>
      <c r="F27" s="161"/>
      <c r="G27" s="161"/>
      <c r="H27" s="135"/>
      <c r="I27" s="251"/>
      <c r="J27" s="157" t="s">
        <v>84</v>
      </c>
      <c r="K27" s="277"/>
      <c r="L27" s="278"/>
      <c r="M27" s="158" t="s">
        <v>66</v>
      </c>
      <c r="N27" s="159"/>
      <c r="O27" s="158" t="s">
        <v>65</v>
      </c>
      <c r="P27" s="160"/>
      <c r="R27" s="88"/>
      <c r="S27" s="92"/>
      <c r="T27" s="93"/>
      <c r="U27" s="93"/>
      <c r="V27" s="94"/>
      <c r="W27" s="95"/>
      <c r="X27" s="94"/>
      <c r="Y27" s="95"/>
    </row>
    <row r="28" spans="1:25" ht="21" customHeight="1" x14ac:dyDescent="0.15">
      <c r="A28" s="131" t="s">
        <v>111</v>
      </c>
      <c r="B28" s="131"/>
      <c r="C28" s="161"/>
      <c r="D28" s="161"/>
      <c r="E28" s="161"/>
      <c r="F28" s="161"/>
      <c r="G28" s="161"/>
      <c r="H28" s="135"/>
      <c r="I28" s="252"/>
      <c r="J28" s="157" t="s">
        <v>84</v>
      </c>
      <c r="K28" s="277"/>
      <c r="L28" s="278"/>
      <c r="M28" s="158" t="s">
        <v>66</v>
      </c>
      <c r="N28" s="159"/>
      <c r="O28" s="158" t="s">
        <v>65</v>
      </c>
      <c r="P28" s="160"/>
      <c r="R28" s="88"/>
      <c r="S28" s="92"/>
      <c r="T28" s="93"/>
      <c r="U28" s="93"/>
      <c r="V28" s="94"/>
      <c r="W28" s="95"/>
      <c r="X28" s="94"/>
      <c r="Y28" s="95"/>
    </row>
    <row r="29" spans="1:25" ht="21" customHeight="1" x14ac:dyDescent="0.15">
      <c r="A29" s="8"/>
      <c r="B29" s="5"/>
      <c r="C29" s="5"/>
      <c r="D29" s="2"/>
      <c r="E29" s="2"/>
      <c r="F29" s="2"/>
      <c r="G29" s="2"/>
      <c r="I29" s="8"/>
      <c r="J29" s="5"/>
      <c r="K29" s="5"/>
      <c r="L29" s="2"/>
      <c r="M29" s="2"/>
      <c r="N29" s="2"/>
      <c r="O29" s="2"/>
      <c r="P29" s="188" t="s">
        <v>113</v>
      </c>
      <c r="Q29" s="2"/>
    </row>
    <row r="30" spans="1:25" ht="20.100000000000001" customHeight="1" x14ac:dyDescent="0.15">
      <c r="A30" s="8"/>
      <c r="B30" s="5"/>
      <c r="C30" s="2"/>
      <c r="D30" s="2"/>
      <c r="E30" s="5"/>
      <c r="F30" s="9"/>
      <c r="G30" s="2"/>
      <c r="H30" s="2"/>
      <c r="I30" s="8"/>
      <c r="J30" s="5"/>
      <c r="K30" s="2"/>
      <c r="L30" s="2"/>
      <c r="M30" s="5"/>
      <c r="N30" s="9"/>
      <c r="O30" s="2"/>
      <c r="P30" s="2"/>
    </row>
    <row r="31" spans="1:25" ht="20.100000000000001" customHeight="1" x14ac:dyDescent="0.15">
      <c r="A31" s="8"/>
      <c r="B31" s="5"/>
      <c r="C31" s="5"/>
      <c r="D31" s="2"/>
      <c r="E31" s="2"/>
      <c r="F31" s="2"/>
      <c r="G31" s="2"/>
      <c r="I31" s="8"/>
      <c r="J31" s="5"/>
      <c r="K31" s="5"/>
      <c r="L31" s="2"/>
      <c r="M31" s="2"/>
      <c r="N31" s="2"/>
      <c r="O31" s="2"/>
      <c r="P31" s="2"/>
    </row>
    <row r="32" spans="1:25" ht="20.100000000000001" customHeight="1" x14ac:dyDescent="0.15">
      <c r="A32" s="8"/>
      <c r="B32" s="5"/>
      <c r="C32" s="2"/>
      <c r="D32" s="2"/>
      <c r="E32" s="5"/>
      <c r="F32" s="9"/>
      <c r="G32" s="2"/>
      <c r="I32" s="8"/>
      <c r="J32" s="5"/>
      <c r="K32" s="2"/>
      <c r="L32" s="2"/>
      <c r="M32" s="5"/>
      <c r="N32" s="9"/>
      <c r="O32" s="2"/>
      <c r="P32" s="2"/>
    </row>
    <row r="33" spans="1:16" ht="20.100000000000001" customHeight="1" x14ac:dyDescent="0.15">
      <c r="A33" s="8"/>
      <c r="B33" s="5"/>
      <c r="C33" s="2"/>
      <c r="D33" s="2"/>
      <c r="E33" s="5"/>
      <c r="F33" s="9"/>
      <c r="G33" s="2"/>
      <c r="I33" s="8"/>
      <c r="J33" s="5"/>
      <c r="K33" s="2"/>
      <c r="L33" s="2"/>
      <c r="M33" s="5"/>
      <c r="N33" s="9"/>
      <c r="O33" s="2"/>
      <c r="P33" s="2"/>
    </row>
    <row r="34" spans="1:16" ht="20.100000000000001" customHeight="1" x14ac:dyDescent="0.15">
      <c r="A34" s="8"/>
      <c r="B34" s="5"/>
      <c r="C34" s="2"/>
      <c r="D34" s="2"/>
      <c r="E34" s="5"/>
      <c r="F34" s="9"/>
      <c r="G34" s="2"/>
      <c r="I34" s="8"/>
      <c r="J34" s="5"/>
      <c r="K34" s="2"/>
      <c r="L34" s="2"/>
      <c r="M34" s="5"/>
      <c r="N34" s="9"/>
      <c r="O34" s="2"/>
      <c r="P34" s="2"/>
    </row>
    <row r="35" spans="1:16" ht="20.100000000000001" customHeight="1" x14ac:dyDescent="0.15">
      <c r="A35" s="8"/>
      <c r="B35" s="5"/>
      <c r="C35" s="5"/>
      <c r="D35" s="2"/>
      <c r="E35" s="2"/>
      <c r="F35" s="2"/>
      <c r="G35" s="2"/>
      <c r="I35" s="8"/>
      <c r="J35" s="5"/>
      <c r="K35" s="5"/>
      <c r="L35" s="2"/>
      <c r="M35" s="2"/>
      <c r="N35" s="2"/>
      <c r="O35" s="2"/>
      <c r="P35" s="2"/>
    </row>
    <row r="36" spans="1:16" ht="18" customHeight="1" x14ac:dyDescent="0.15"/>
    <row r="37" spans="1:16" ht="18" customHeight="1" x14ac:dyDescent="0.15"/>
    <row r="38" spans="1:16" ht="18" customHeight="1" x14ac:dyDescent="0.15"/>
    <row r="39" spans="1:16" ht="18" customHeight="1" x14ac:dyDescent="0.15"/>
    <row r="40" spans="1:16" ht="18" customHeight="1" x14ac:dyDescent="0.15"/>
    <row r="41" spans="1:16" ht="18" customHeight="1" x14ac:dyDescent="0.15"/>
  </sheetData>
  <sheetProtection sheet="1" objects="1" scenarios="1" formatCells="0"/>
  <protectedRanges>
    <protectedRange sqref="J8:J10 L13:L18 N13:N18" name="範囲4"/>
    <protectedRange sqref="C9 F9 B10 B13:G17 B19:G25" name="範囲2"/>
    <protectedRange sqref="B5:G8" name="範囲1"/>
    <protectedRange sqref="K24:L28 N24:N28 P24:P28" name="範囲3"/>
  </protectedRanges>
  <mergeCells count="48">
    <mergeCell ref="A20:A25"/>
    <mergeCell ref="B19:G19"/>
    <mergeCell ref="B20:G20"/>
    <mergeCell ref="I23:I28"/>
    <mergeCell ref="A11:A12"/>
    <mergeCell ref="A16:A17"/>
    <mergeCell ref="A14:A15"/>
    <mergeCell ref="C11:D11"/>
    <mergeCell ref="B14:G14"/>
    <mergeCell ref="B17:G17"/>
    <mergeCell ref="K26:L26"/>
    <mergeCell ref="K27:L27"/>
    <mergeCell ref="K28:L28"/>
    <mergeCell ref="B21:G21"/>
    <mergeCell ref="B22:G22"/>
    <mergeCell ref="B23:G23"/>
    <mergeCell ref="B24:G24"/>
    <mergeCell ref="B25:G25"/>
    <mergeCell ref="K24:L24"/>
    <mergeCell ref="K25:L25"/>
    <mergeCell ref="F9:G9"/>
    <mergeCell ref="B12:C12"/>
    <mergeCell ref="F11:G11"/>
    <mergeCell ref="B13:G13"/>
    <mergeCell ref="B15:G15"/>
    <mergeCell ref="B10:G10"/>
    <mergeCell ref="C9:D9"/>
    <mergeCell ref="J20:P20"/>
    <mergeCell ref="B16:G16"/>
    <mergeCell ref="I21:I22"/>
    <mergeCell ref="J23:P23"/>
    <mergeCell ref="I11:I18"/>
    <mergeCell ref="A1:P1"/>
    <mergeCell ref="N5:P5"/>
    <mergeCell ref="N7:P7"/>
    <mergeCell ref="N6:P6"/>
    <mergeCell ref="K12:P12"/>
    <mergeCell ref="K11:P11"/>
    <mergeCell ref="K5:M5"/>
    <mergeCell ref="K6:M6"/>
    <mergeCell ref="I5:I7"/>
    <mergeCell ref="K7:M7"/>
    <mergeCell ref="B7:G7"/>
    <mergeCell ref="B8:G8"/>
    <mergeCell ref="B4:G4"/>
    <mergeCell ref="B5:G5"/>
    <mergeCell ref="B6:G6"/>
    <mergeCell ref="J4:P4"/>
  </mergeCells>
  <phoneticPr fontId="1"/>
  <printOptions horizontalCentered="1"/>
  <pageMargins left="0.19685039370078741" right="0.19685039370078741" top="0.39370078740157483" bottom="0.19685039370078741" header="0.19685039370078741"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171450</xdr:colOff>
                    <xdr:row>10</xdr:row>
                    <xdr:rowOff>9525</xdr:rowOff>
                  </from>
                  <to>
                    <xdr:col>2</xdr:col>
                    <xdr:colOff>400050</xdr:colOff>
                    <xdr:row>10</xdr:row>
                    <xdr:rowOff>228600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3</xdr:col>
                    <xdr:colOff>171450</xdr:colOff>
                    <xdr:row>11</xdr:row>
                    <xdr:rowOff>9525</xdr:rowOff>
                  </from>
                  <to>
                    <xdr:col>4</xdr:col>
                    <xdr:colOff>104775</xdr:colOff>
                    <xdr:row>11</xdr:row>
                    <xdr:rowOff>247650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5</xdr:col>
                    <xdr:colOff>171450</xdr:colOff>
                    <xdr:row>11</xdr:row>
                    <xdr:rowOff>19050</xdr:rowOff>
                  </from>
                  <to>
                    <xdr:col>6</xdr:col>
                    <xdr:colOff>38100</xdr:colOff>
                    <xdr:row>11</xdr:row>
                    <xdr:rowOff>247650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4</xdr:col>
                    <xdr:colOff>171450</xdr:colOff>
                    <xdr:row>10</xdr:row>
                    <xdr:rowOff>9525</xdr:rowOff>
                  </from>
                  <to>
                    <xdr:col>5</xdr:col>
                    <xdr:colOff>485775</xdr:colOff>
                    <xdr:row>10</xdr:row>
                    <xdr:rowOff>228600</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9</xdr:col>
                    <xdr:colOff>171450</xdr:colOff>
                    <xdr:row>4</xdr:row>
                    <xdr:rowOff>28575</xdr:rowOff>
                  </from>
                  <to>
                    <xdr:col>10</xdr:col>
                    <xdr:colOff>95250</xdr:colOff>
                    <xdr:row>4</xdr:row>
                    <xdr:rowOff>238125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9</xdr:col>
                    <xdr:colOff>171450</xdr:colOff>
                    <xdr:row>5</xdr:row>
                    <xdr:rowOff>28575</xdr:rowOff>
                  </from>
                  <to>
                    <xdr:col>10</xdr:col>
                    <xdr:colOff>95250</xdr:colOff>
                    <xdr:row>5</xdr:row>
                    <xdr:rowOff>238125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9</xdr:col>
                    <xdr:colOff>171450</xdr:colOff>
                    <xdr:row>6</xdr:row>
                    <xdr:rowOff>28575</xdr:rowOff>
                  </from>
                  <to>
                    <xdr:col>10</xdr:col>
                    <xdr:colOff>95250</xdr:colOff>
                    <xdr:row>6</xdr:row>
                    <xdr:rowOff>238125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9</xdr:col>
                    <xdr:colOff>190500</xdr:colOff>
                    <xdr:row>10</xdr:row>
                    <xdr:rowOff>19050</xdr:rowOff>
                  </from>
                  <to>
                    <xdr:col>10</xdr:col>
                    <xdr:colOff>114300</xdr:colOff>
                    <xdr:row>10</xdr:row>
                    <xdr:rowOff>219075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9</xdr:col>
                    <xdr:colOff>190500</xdr:colOff>
                    <xdr:row>11</xdr:row>
                    <xdr:rowOff>19050</xdr:rowOff>
                  </from>
                  <to>
                    <xdr:col>10</xdr:col>
                    <xdr:colOff>114300</xdr:colOff>
                    <xdr:row>11</xdr:row>
                    <xdr:rowOff>219075</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1</xdr:col>
                    <xdr:colOff>171450</xdr:colOff>
                    <xdr:row>17</xdr:row>
                    <xdr:rowOff>9525</xdr:rowOff>
                  </from>
                  <to>
                    <xdr:col>2</xdr:col>
                    <xdr:colOff>142875</xdr:colOff>
                    <xdr:row>17</xdr:row>
                    <xdr:rowOff>228600</xdr:rowOff>
                  </to>
                </anchor>
              </controlPr>
            </control>
          </mc:Choice>
        </mc:AlternateContent>
        <mc:AlternateContent xmlns:mc="http://schemas.openxmlformats.org/markup-compatibility/2006">
          <mc:Choice Requires="x14">
            <control shapeId="1086" r:id="rId14" name="Check Box 62">
              <controlPr defaultSize="0" autoFill="0" autoLine="0" autoPict="0">
                <anchor moveWithCells="1">
                  <from>
                    <xdr:col>3</xdr:col>
                    <xdr:colOff>171450</xdr:colOff>
                    <xdr:row>17</xdr:row>
                    <xdr:rowOff>9525</xdr:rowOff>
                  </from>
                  <to>
                    <xdr:col>4</xdr:col>
                    <xdr:colOff>142875</xdr:colOff>
                    <xdr:row>17</xdr:row>
                    <xdr:rowOff>228600</xdr:rowOff>
                  </to>
                </anchor>
              </controlPr>
            </control>
          </mc:Choice>
        </mc:AlternateContent>
        <mc:AlternateContent xmlns:mc="http://schemas.openxmlformats.org/markup-compatibility/2006">
          <mc:Choice Requires="x14">
            <control shapeId="1092" r:id="rId15" name="Check Box 68">
              <controlPr defaultSize="0" autoFill="0" autoLine="0" autoPict="0">
                <anchor moveWithCells="1">
                  <from>
                    <xdr:col>9</xdr:col>
                    <xdr:colOff>171450</xdr:colOff>
                    <xdr:row>20</xdr:row>
                    <xdr:rowOff>9525</xdr:rowOff>
                  </from>
                  <to>
                    <xdr:col>10</xdr:col>
                    <xdr:colOff>104775</xdr:colOff>
                    <xdr:row>20</xdr:row>
                    <xdr:rowOff>228600</xdr:rowOff>
                  </to>
                </anchor>
              </controlPr>
            </control>
          </mc:Choice>
        </mc:AlternateContent>
        <mc:AlternateContent xmlns:mc="http://schemas.openxmlformats.org/markup-compatibility/2006">
          <mc:Choice Requires="x14">
            <control shapeId="1093" r:id="rId16" name="Check Box 69">
              <controlPr defaultSize="0" autoFill="0" autoLine="0" autoPict="0">
                <anchor moveWithCells="1">
                  <from>
                    <xdr:col>11</xdr:col>
                    <xdr:colOff>171450</xdr:colOff>
                    <xdr:row>20</xdr:row>
                    <xdr:rowOff>9525</xdr:rowOff>
                  </from>
                  <to>
                    <xdr:col>12</xdr:col>
                    <xdr:colOff>142875</xdr:colOff>
                    <xdr:row>20</xdr:row>
                    <xdr:rowOff>228600</xdr:rowOff>
                  </to>
                </anchor>
              </controlPr>
            </control>
          </mc:Choice>
        </mc:AlternateContent>
        <mc:AlternateContent xmlns:mc="http://schemas.openxmlformats.org/markup-compatibility/2006">
          <mc:Choice Requires="x14">
            <control shapeId="1094" r:id="rId17" name="Check Box 70">
              <controlPr defaultSize="0" autoFill="0" autoLine="0" autoPict="0">
                <anchor moveWithCells="1">
                  <from>
                    <xdr:col>9</xdr:col>
                    <xdr:colOff>171450</xdr:colOff>
                    <xdr:row>21</xdr:row>
                    <xdr:rowOff>9525</xdr:rowOff>
                  </from>
                  <to>
                    <xdr:col>10</xdr:col>
                    <xdr:colOff>104775</xdr:colOff>
                    <xdr:row>21</xdr:row>
                    <xdr:rowOff>228600</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11</xdr:col>
                    <xdr:colOff>171450</xdr:colOff>
                    <xdr:row>21</xdr:row>
                    <xdr:rowOff>9525</xdr:rowOff>
                  </from>
                  <to>
                    <xdr:col>12</xdr:col>
                    <xdr:colOff>142875</xdr:colOff>
                    <xdr:row>21</xdr:row>
                    <xdr:rowOff>228600</xdr:rowOff>
                  </to>
                </anchor>
              </controlPr>
            </control>
          </mc:Choice>
        </mc:AlternateContent>
        <mc:AlternateContent xmlns:mc="http://schemas.openxmlformats.org/markup-compatibility/2006">
          <mc:Choice Requires="x14">
            <control shapeId="1096" r:id="rId19" name="Check Box 72">
              <controlPr defaultSize="0" autoFill="0" autoLine="0" autoPict="0">
                <anchor moveWithCells="1">
                  <from>
                    <xdr:col>13</xdr:col>
                    <xdr:colOff>171450</xdr:colOff>
                    <xdr:row>21</xdr:row>
                    <xdr:rowOff>9525</xdr:rowOff>
                  </from>
                  <to>
                    <xdr:col>14</xdr:col>
                    <xdr:colOff>142875</xdr:colOff>
                    <xdr:row>21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W43"/>
  <sheetViews>
    <sheetView view="pageBreakPreview" zoomScaleNormal="100" zoomScaleSheetLayoutView="100" workbookViewId="0">
      <pane xSplit="2" ySplit="9" topLeftCell="C31" activePane="bottomRight" state="frozen"/>
      <selection activeCell="S18" sqref="S18"/>
      <selection pane="topRight" activeCell="S18" sqref="S18"/>
      <selection pane="bottomLeft" activeCell="S18" sqref="S18"/>
      <selection pane="bottomRight" activeCell="S18" sqref="S18"/>
    </sheetView>
  </sheetViews>
  <sheetFormatPr defaultRowHeight="13.5" x14ac:dyDescent="0.15"/>
  <cols>
    <col min="1" max="1" width="3.25" style="10" customWidth="1"/>
    <col min="2" max="3" width="7.875" style="38" customWidth="1"/>
    <col min="4" max="18" width="7.875" style="10" customWidth="1"/>
    <col min="19" max="21" width="6.625" style="10" customWidth="1"/>
    <col min="22" max="22" width="12" style="10" customWidth="1"/>
    <col min="23" max="23" width="14.875" style="10" customWidth="1"/>
    <col min="24" max="252" width="9" style="10"/>
    <col min="253" max="253" width="2.5" style="10" customWidth="1"/>
    <col min="254" max="254" width="4.875" style="10" customWidth="1"/>
    <col min="255" max="255" width="6.125" style="10" customWidth="1"/>
    <col min="256" max="256" width="5.375" style="10" customWidth="1"/>
    <col min="257" max="257" width="5.875" style="10" customWidth="1"/>
    <col min="258" max="258" width="6.125" style="10" customWidth="1"/>
    <col min="259" max="259" width="7.125" style="10" customWidth="1"/>
    <col min="260" max="260" width="7.375" style="10" customWidth="1"/>
    <col min="261" max="261" width="7.125" style="10" customWidth="1"/>
    <col min="262" max="262" width="7.625" style="10" customWidth="1"/>
    <col min="263" max="263" width="7" style="10" customWidth="1"/>
    <col min="264" max="264" width="5.5" style="10" customWidth="1"/>
    <col min="265" max="265" width="6.75" style="10" customWidth="1"/>
    <col min="266" max="267" width="6.875" style="10" customWidth="1"/>
    <col min="268" max="268" width="8.625" style="10" customWidth="1"/>
    <col min="269" max="270" width="5.625" style="10" customWidth="1"/>
    <col min="271" max="271" width="7.625" style="10" customWidth="1"/>
    <col min="272" max="273" width="5.625" style="10" customWidth="1"/>
    <col min="274" max="274" width="6.625" style="10" customWidth="1"/>
    <col min="275" max="275" width="0" style="10" hidden="1" customWidth="1"/>
    <col min="276" max="276" width="7" style="10" customWidth="1"/>
    <col min="277" max="508" width="9" style="10"/>
    <col min="509" max="509" width="2.5" style="10" customWidth="1"/>
    <col min="510" max="510" width="4.875" style="10" customWidth="1"/>
    <col min="511" max="511" width="6.125" style="10" customWidth="1"/>
    <col min="512" max="512" width="5.375" style="10" customWidth="1"/>
    <col min="513" max="513" width="5.875" style="10" customWidth="1"/>
    <col min="514" max="514" width="6.125" style="10" customWidth="1"/>
    <col min="515" max="515" width="7.125" style="10" customWidth="1"/>
    <col min="516" max="516" width="7.375" style="10" customWidth="1"/>
    <col min="517" max="517" width="7.125" style="10" customWidth="1"/>
    <col min="518" max="518" width="7.625" style="10" customWidth="1"/>
    <col min="519" max="519" width="7" style="10" customWidth="1"/>
    <col min="520" max="520" width="5.5" style="10" customWidth="1"/>
    <col min="521" max="521" width="6.75" style="10" customWidth="1"/>
    <col min="522" max="523" width="6.875" style="10" customWidth="1"/>
    <col min="524" max="524" width="8.625" style="10" customWidth="1"/>
    <col min="525" max="526" width="5.625" style="10" customWidth="1"/>
    <col min="527" max="527" width="7.625" style="10" customWidth="1"/>
    <col min="528" max="529" width="5.625" style="10" customWidth="1"/>
    <col min="530" max="530" width="6.625" style="10" customWidth="1"/>
    <col min="531" max="531" width="0" style="10" hidden="1" customWidth="1"/>
    <col min="532" max="532" width="7" style="10" customWidth="1"/>
    <col min="533" max="764" width="9" style="10"/>
    <col min="765" max="765" width="2.5" style="10" customWidth="1"/>
    <col min="766" max="766" width="4.875" style="10" customWidth="1"/>
    <col min="767" max="767" width="6.125" style="10" customWidth="1"/>
    <col min="768" max="768" width="5.375" style="10" customWidth="1"/>
    <col min="769" max="769" width="5.875" style="10" customWidth="1"/>
    <col min="770" max="770" width="6.125" style="10" customWidth="1"/>
    <col min="771" max="771" width="7.125" style="10" customWidth="1"/>
    <col min="772" max="772" width="7.375" style="10" customWidth="1"/>
    <col min="773" max="773" width="7.125" style="10" customWidth="1"/>
    <col min="774" max="774" width="7.625" style="10" customWidth="1"/>
    <col min="775" max="775" width="7" style="10" customWidth="1"/>
    <col min="776" max="776" width="5.5" style="10" customWidth="1"/>
    <col min="777" max="777" width="6.75" style="10" customWidth="1"/>
    <col min="778" max="779" width="6.875" style="10" customWidth="1"/>
    <col min="780" max="780" width="8.625" style="10" customWidth="1"/>
    <col min="781" max="782" width="5.625" style="10" customWidth="1"/>
    <col min="783" max="783" width="7.625" style="10" customWidth="1"/>
    <col min="784" max="785" width="5.625" style="10" customWidth="1"/>
    <col min="786" max="786" width="6.625" style="10" customWidth="1"/>
    <col min="787" max="787" width="0" style="10" hidden="1" customWidth="1"/>
    <col min="788" max="788" width="7" style="10" customWidth="1"/>
    <col min="789" max="1020" width="9" style="10"/>
    <col min="1021" max="1021" width="2.5" style="10" customWidth="1"/>
    <col min="1022" max="1022" width="4.875" style="10" customWidth="1"/>
    <col min="1023" max="1023" width="6.125" style="10" customWidth="1"/>
    <col min="1024" max="1024" width="5.375" style="10" customWidth="1"/>
    <col min="1025" max="1025" width="5.875" style="10" customWidth="1"/>
    <col min="1026" max="1026" width="6.125" style="10" customWidth="1"/>
    <col min="1027" max="1027" width="7.125" style="10" customWidth="1"/>
    <col min="1028" max="1028" width="7.375" style="10" customWidth="1"/>
    <col min="1029" max="1029" width="7.125" style="10" customWidth="1"/>
    <col min="1030" max="1030" width="7.625" style="10" customWidth="1"/>
    <col min="1031" max="1031" width="7" style="10" customWidth="1"/>
    <col min="1032" max="1032" width="5.5" style="10" customWidth="1"/>
    <col min="1033" max="1033" width="6.75" style="10" customWidth="1"/>
    <col min="1034" max="1035" width="6.875" style="10" customWidth="1"/>
    <col min="1036" max="1036" width="8.625" style="10" customWidth="1"/>
    <col min="1037" max="1038" width="5.625" style="10" customWidth="1"/>
    <col min="1039" max="1039" width="7.625" style="10" customWidth="1"/>
    <col min="1040" max="1041" width="5.625" style="10" customWidth="1"/>
    <col min="1042" max="1042" width="6.625" style="10" customWidth="1"/>
    <col min="1043" max="1043" width="0" style="10" hidden="1" customWidth="1"/>
    <col min="1044" max="1044" width="7" style="10" customWidth="1"/>
    <col min="1045" max="1276" width="9" style="10"/>
    <col min="1277" max="1277" width="2.5" style="10" customWidth="1"/>
    <col min="1278" max="1278" width="4.875" style="10" customWidth="1"/>
    <col min="1279" max="1279" width="6.125" style="10" customWidth="1"/>
    <col min="1280" max="1280" width="5.375" style="10" customWidth="1"/>
    <col min="1281" max="1281" width="5.875" style="10" customWidth="1"/>
    <col min="1282" max="1282" width="6.125" style="10" customWidth="1"/>
    <col min="1283" max="1283" width="7.125" style="10" customWidth="1"/>
    <col min="1284" max="1284" width="7.375" style="10" customWidth="1"/>
    <col min="1285" max="1285" width="7.125" style="10" customWidth="1"/>
    <col min="1286" max="1286" width="7.625" style="10" customWidth="1"/>
    <col min="1287" max="1287" width="7" style="10" customWidth="1"/>
    <col min="1288" max="1288" width="5.5" style="10" customWidth="1"/>
    <col min="1289" max="1289" width="6.75" style="10" customWidth="1"/>
    <col min="1290" max="1291" width="6.875" style="10" customWidth="1"/>
    <col min="1292" max="1292" width="8.625" style="10" customWidth="1"/>
    <col min="1293" max="1294" width="5.625" style="10" customWidth="1"/>
    <col min="1295" max="1295" width="7.625" style="10" customWidth="1"/>
    <col min="1296" max="1297" width="5.625" style="10" customWidth="1"/>
    <col min="1298" max="1298" width="6.625" style="10" customWidth="1"/>
    <col min="1299" max="1299" width="0" style="10" hidden="1" customWidth="1"/>
    <col min="1300" max="1300" width="7" style="10" customWidth="1"/>
    <col min="1301" max="1532" width="9" style="10"/>
    <col min="1533" max="1533" width="2.5" style="10" customWidth="1"/>
    <col min="1534" max="1534" width="4.875" style="10" customWidth="1"/>
    <col min="1535" max="1535" width="6.125" style="10" customWidth="1"/>
    <col min="1536" max="1536" width="5.375" style="10" customWidth="1"/>
    <col min="1537" max="1537" width="5.875" style="10" customWidth="1"/>
    <col min="1538" max="1538" width="6.125" style="10" customWidth="1"/>
    <col min="1539" max="1539" width="7.125" style="10" customWidth="1"/>
    <col min="1540" max="1540" width="7.375" style="10" customWidth="1"/>
    <col min="1541" max="1541" width="7.125" style="10" customWidth="1"/>
    <col min="1542" max="1542" width="7.625" style="10" customWidth="1"/>
    <col min="1543" max="1543" width="7" style="10" customWidth="1"/>
    <col min="1544" max="1544" width="5.5" style="10" customWidth="1"/>
    <col min="1545" max="1545" width="6.75" style="10" customWidth="1"/>
    <col min="1546" max="1547" width="6.875" style="10" customWidth="1"/>
    <col min="1548" max="1548" width="8.625" style="10" customWidth="1"/>
    <col min="1549" max="1550" width="5.625" style="10" customWidth="1"/>
    <col min="1551" max="1551" width="7.625" style="10" customWidth="1"/>
    <col min="1552" max="1553" width="5.625" style="10" customWidth="1"/>
    <col min="1554" max="1554" width="6.625" style="10" customWidth="1"/>
    <col min="1555" max="1555" width="0" style="10" hidden="1" customWidth="1"/>
    <col min="1556" max="1556" width="7" style="10" customWidth="1"/>
    <col min="1557" max="1788" width="9" style="10"/>
    <col min="1789" max="1789" width="2.5" style="10" customWidth="1"/>
    <col min="1790" max="1790" width="4.875" style="10" customWidth="1"/>
    <col min="1791" max="1791" width="6.125" style="10" customWidth="1"/>
    <col min="1792" max="1792" width="5.375" style="10" customWidth="1"/>
    <col min="1793" max="1793" width="5.875" style="10" customWidth="1"/>
    <col min="1794" max="1794" width="6.125" style="10" customWidth="1"/>
    <col min="1795" max="1795" width="7.125" style="10" customWidth="1"/>
    <col min="1796" max="1796" width="7.375" style="10" customWidth="1"/>
    <col min="1797" max="1797" width="7.125" style="10" customWidth="1"/>
    <col min="1798" max="1798" width="7.625" style="10" customWidth="1"/>
    <col min="1799" max="1799" width="7" style="10" customWidth="1"/>
    <col min="1800" max="1800" width="5.5" style="10" customWidth="1"/>
    <col min="1801" max="1801" width="6.75" style="10" customWidth="1"/>
    <col min="1802" max="1803" width="6.875" style="10" customWidth="1"/>
    <col min="1804" max="1804" width="8.625" style="10" customWidth="1"/>
    <col min="1805" max="1806" width="5.625" style="10" customWidth="1"/>
    <col min="1807" max="1807" width="7.625" style="10" customWidth="1"/>
    <col min="1808" max="1809" width="5.625" style="10" customWidth="1"/>
    <col min="1810" max="1810" width="6.625" style="10" customWidth="1"/>
    <col min="1811" max="1811" width="0" style="10" hidden="1" customWidth="1"/>
    <col min="1812" max="1812" width="7" style="10" customWidth="1"/>
    <col min="1813" max="2044" width="9" style="10"/>
    <col min="2045" max="2045" width="2.5" style="10" customWidth="1"/>
    <col min="2046" max="2046" width="4.875" style="10" customWidth="1"/>
    <col min="2047" max="2047" width="6.125" style="10" customWidth="1"/>
    <col min="2048" max="2048" width="5.375" style="10" customWidth="1"/>
    <col min="2049" max="2049" width="5.875" style="10" customWidth="1"/>
    <col min="2050" max="2050" width="6.125" style="10" customWidth="1"/>
    <col min="2051" max="2051" width="7.125" style="10" customWidth="1"/>
    <col min="2052" max="2052" width="7.375" style="10" customWidth="1"/>
    <col min="2053" max="2053" width="7.125" style="10" customWidth="1"/>
    <col min="2054" max="2054" width="7.625" style="10" customWidth="1"/>
    <col min="2055" max="2055" width="7" style="10" customWidth="1"/>
    <col min="2056" max="2056" width="5.5" style="10" customWidth="1"/>
    <col min="2057" max="2057" width="6.75" style="10" customWidth="1"/>
    <col min="2058" max="2059" width="6.875" style="10" customWidth="1"/>
    <col min="2060" max="2060" width="8.625" style="10" customWidth="1"/>
    <col min="2061" max="2062" width="5.625" style="10" customWidth="1"/>
    <col min="2063" max="2063" width="7.625" style="10" customWidth="1"/>
    <col min="2064" max="2065" width="5.625" style="10" customWidth="1"/>
    <col min="2066" max="2066" width="6.625" style="10" customWidth="1"/>
    <col min="2067" max="2067" width="0" style="10" hidden="1" customWidth="1"/>
    <col min="2068" max="2068" width="7" style="10" customWidth="1"/>
    <col min="2069" max="2300" width="9" style="10"/>
    <col min="2301" max="2301" width="2.5" style="10" customWidth="1"/>
    <col min="2302" max="2302" width="4.875" style="10" customWidth="1"/>
    <col min="2303" max="2303" width="6.125" style="10" customWidth="1"/>
    <col min="2304" max="2304" width="5.375" style="10" customWidth="1"/>
    <col min="2305" max="2305" width="5.875" style="10" customWidth="1"/>
    <col min="2306" max="2306" width="6.125" style="10" customWidth="1"/>
    <col min="2307" max="2307" width="7.125" style="10" customWidth="1"/>
    <col min="2308" max="2308" width="7.375" style="10" customWidth="1"/>
    <col min="2309" max="2309" width="7.125" style="10" customWidth="1"/>
    <col min="2310" max="2310" width="7.625" style="10" customWidth="1"/>
    <col min="2311" max="2311" width="7" style="10" customWidth="1"/>
    <col min="2312" max="2312" width="5.5" style="10" customWidth="1"/>
    <col min="2313" max="2313" width="6.75" style="10" customWidth="1"/>
    <col min="2314" max="2315" width="6.875" style="10" customWidth="1"/>
    <col min="2316" max="2316" width="8.625" style="10" customWidth="1"/>
    <col min="2317" max="2318" width="5.625" style="10" customWidth="1"/>
    <col min="2319" max="2319" width="7.625" style="10" customWidth="1"/>
    <col min="2320" max="2321" width="5.625" style="10" customWidth="1"/>
    <col min="2322" max="2322" width="6.625" style="10" customWidth="1"/>
    <col min="2323" max="2323" width="0" style="10" hidden="1" customWidth="1"/>
    <col min="2324" max="2324" width="7" style="10" customWidth="1"/>
    <col min="2325" max="2556" width="9" style="10"/>
    <col min="2557" max="2557" width="2.5" style="10" customWidth="1"/>
    <col min="2558" max="2558" width="4.875" style="10" customWidth="1"/>
    <col min="2559" max="2559" width="6.125" style="10" customWidth="1"/>
    <col min="2560" max="2560" width="5.375" style="10" customWidth="1"/>
    <col min="2561" max="2561" width="5.875" style="10" customWidth="1"/>
    <col min="2562" max="2562" width="6.125" style="10" customWidth="1"/>
    <col min="2563" max="2563" width="7.125" style="10" customWidth="1"/>
    <col min="2564" max="2564" width="7.375" style="10" customWidth="1"/>
    <col min="2565" max="2565" width="7.125" style="10" customWidth="1"/>
    <col min="2566" max="2566" width="7.625" style="10" customWidth="1"/>
    <col min="2567" max="2567" width="7" style="10" customWidth="1"/>
    <col min="2568" max="2568" width="5.5" style="10" customWidth="1"/>
    <col min="2569" max="2569" width="6.75" style="10" customWidth="1"/>
    <col min="2570" max="2571" width="6.875" style="10" customWidth="1"/>
    <col min="2572" max="2572" width="8.625" style="10" customWidth="1"/>
    <col min="2573" max="2574" width="5.625" style="10" customWidth="1"/>
    <col min="2575" max="2575" width="7.625" style="10" customWidth="1"/>
    <col min="2576" max="2577" width="5.625" style="10" customWidth="1"/>
    <col min="2578" max="2578" width="6.625" style="10" customWidth="1"/>
    <col min="2579" max="2579" width="0" style="10" hidden="1" customWidth="1"/>
    <col min="2580" max="2580" width="7" style="10" customWidth="1"/>
    <col min="2581" max="2812" width="9" style="10"/>
    <col min="2813" max="2813" width="2.5" style="10" customWidth="1"/>
    <col min="2814" max="2814" width="4.875" style="10" customWidth="1"/>
    <col min="2815" max="2815" width="6.125" style="10" customWidth="1"/>
    <col min="2816" max="2816" width="5.375" style="10" customWidth="1"/>
    <col min="2817" max="2817" width="5.875" style="10" customWidth="1"/>
    <col min="2818" max="2818" width="6.125" style="10" customWidth="1"/>
    <col min="2819" max="2819" width="7.125" style="10" customWidth="1"/>
    <col min="2820" max="2820" width="7.375" style="10" customWidth="1"/>
    <col min="2821" max="2821" width="7.125" style="10" customWidth="1"/>
    <col min="2822" max="2822" width="7.625" style="10" customWidth="1"/>
    <col min="2823" max="2823" width="7" style="10" customWidth="1"/>
    <col min="2824" max="2824" width="5.5" style="10" customWidth="1"/>
    <col min="2825" max="2825" width="6.75" style="10" customWidth="1"/>
    <col min="2826" max="2827" width="6.875" style="10" customWidth="1"/>
    <col min="2828" max="2828" width="8.625" style="10" customWidth="1"/>
    <col min="2829" max="2830" width="5.625" style="10" customWidth="1"/>
    <col min="2831" max="2831" width="7.625" style="10" customWidth="1"/>
    <col min="2832" max="2833" width="5.625" style="10" customWidth="1"/>
    <col min="2834" max="2834" width="6.625" style="10" customWidth="1"/>
    <col min="2835" max="2835" width="0" style="10" hidden="1" customWidth="1"/>
    <col min="2836" max="2836" width="7" style="10" customWidth="1"/>
    <col min="2837" max="3068" width="9" style="10"/>
    <col min="3069" max="3069" width="2.5" style="10" customWidth="1"/>
    <col min="3070" max="3070" width="4.875" style="10" customWidth="1"/>
    <col min="3071" max="3071" width="6.125" style="10" customWidth="1"/>
    <col min="3072" max="3072" width="5.375" style="10" customWidth="1"/>
    <col min="3073" max="3073" width="5.875" style="10" customWidth="1"/>
    <col min="3074" max="3074" width="6.125" style="10" customWidth="1"/>
    <col min="3075" max="3075" width="7.125" style="10" customWidth="1"/>
    <col min="3076" max="3076" width="7.375" style="10" customWidth="1"/>
    <col min="3077" max="3077" width="7.125" style="10" customWidth="1"/>
    <col min="3078" max="3078" width="7.625" style="10" customWidth="1"/>
    <col min="3079" max="3079" width="7" style="10" customWidth="1"/>
    <col min="3080" max="3080" width="5.5" style="10" customWidth="1"/>
    <col min="3081" max="3081" width="6.75" style="10" customWidth="1"/>
    <col min="3082" max="3083" width="6.875" style="10" customWidth="1"/>
    <col min="3084" max="3084" width="8.625" style="10" customWidth="1"/>
    <col min="3085" max="3086" width="5.625" style="10" customWidth="1"/>
    <col min="3087" max="3087" width="7.625" style="10" customWidth="1"/>
    <col min="3088" max="3089" width="5.625" style="10" customWidth="1"/>
    <col min="3090" max="3090" width="6.625" style="10" customWidth="1"/>
    <col min="3091" max="3091" width="0" style="10" hidden="1" customWidth="1"/>
    <col min="3092" max="3092" width="7" style="10" customWidth="1"/>
    <col min="3093" max="3324" width="9" style="10"/>
    <col min="3325" max="3325" width="2.5" style="10" customWidth="1"/>
    <col min="3326" max="3326" width="4.875" style="10" customWidth="1"/>
    <col min="3327" max="3327" width="6.125" style="10" customWidth="1"/>
    <col min="3328" max="3328" width="5.375" style="10" customWidth="1"/>
    <col min="3329" max="3329" width="5.875" style="10" customWidth="1"/>
    <col min="3330" max="3330" width="6.125" style="10" customWidth="1"/>
    <col min="3331" max="3331" width="7.125" style="10" customWidth="1"/>
    <col min="3332" max="3332" width="7.375" style="10" customWidth="1"/>
    <col min="3333" max="3333" width="7.125" style="10" customWidth="1"/>
    <col min="3334" max="3334" width="7.625" style="10" customWidth="1"/>
    <col min="3335" max="3335" width="7" style="10" customWidth="1"/>
    <col min="3336" max="3336" width="5.5" style="10" customWidth="1"/>
    <col min="3337" max="3337" width="6.75" style="10" customWidth="1"/>
    <col min="3338" max="3339" width="6.875" style="10" customWidth="1"/>
    <col min="3340" max="3340" width="8.625" style="10" customWidth="1"/>
    <col min="3341" max="3342" width="5.625" style="10" customWidth="1"/>
    <col min="3343" max="3343" width="7.625" style="10" customWidth="1"/>
    <col min="3344" max="3345" width="5.625" style="10" customWidth="1"/>
    <col min="3346" max="3346" width="6.625" style="10" customWidth="1"/>
    <col min="3347" max="3347" width="0" style="10" hidden="1" customWidth="1"/>
    <col min="3348" max="3348" width="7" style="10" customWidth="1"/>
    <col min="3349" max="3580" width="9" style="10"/>
    <col min="3581" max="3581" width="2.5" style="10" customWidth="1"/>
    <col min="3582" max="3582" width="4.875" style="10" customWidth="1"/>
    <col min="3583" max="3583" width="6.125" style="10" customWidth="1"/>
    <col min="3584" max="3584" width="5.375" style="10" customWidth="1"/>
    <col min="3585" max="3585" width="5.875" style="10" customWidth="1"/>
    <col min="3586" max="3586" width="6.125" style="10" customWidth="1"/>
    <col min="3587" max="3587" width="7.125" style="10" customWidth="1"/>
    <col min="3588" max="3588" width="7.375" style="10" customWidth="1"/>
    <col min="3589" max="3589" width="7.125" style="10" customWidth="1"/>
    <col min="3590" max="3590" width="7.625" style="10" customWidth="1"/>
    <col min="3591" max="3591" width="7" style="10" customWidth="1"/>
    <col min="3592" max="3592" width="5.5" style="10" customWidth="1"/>
    <col min="3593" max="3593" width="6.75" style="10" customWidth="1"/>
    <col min="3594" max="3595" width="6.875" style="10" customWidth="1"/>
    <col min="3596" max="3596" width="8.625" style="10" customWidth="1"/>
    <col min="3597" max="3598" width="5.625" style="10" customWidth="1"/>
    <col min="3599" max="3599" width="7.625" style="10" customWidth="1"/>
    <col min="3600" max="3601" width="5.625" style="10" customWidth="1"/>
    <col min="3602" max="3602" width="6.625" style="10" customWidth="1"/>
    <col min="3603" max="3603" width="0" style="10" hidden="1" customWidth="1"/>
    <col min="3604" max="3604" width="7" style="10" customWidth="1"/>
    <col min="3605" max="3836" width="9" style="10"/>
    <col min="3837" max="3837" width="2.5" style="10" customWidth="1"/>
    <col min="3838" max="3838" width="4.875" style="10" customWidth="1"/>
    <col min="3839" max="3839" width="6.125" style="10" customWidth="1"/>
    <col min="3840" max="3840" width="5.375" style="10" customWidth="1"/>
    <col min="3841" max="3841" width="5.875" style="10" customWidth="1"/>
    <col min="3842" max="3842" width="6.125" style="10" customWidth="1"/>
    <col min="3843" max="3843" width="7.125" style="10" customWidth="1"/>
    <col min="3844" max="3844" width="7.375" style="10" customWidth="1"/>
    <col min="3845" max="3845" width="7.125" style="10" customWidth="1"/>
    <col min="3846" max="3846" width="7.625" style="10" customWidth="1"/>
    <col min="3847" max="3847" width="7" style="10" customWidth="1"/>
    <col min="3848" max="3848" width="5.5" style="10" customWidth="1"/>
    <col min="3849" max="3849" width="6.75" style="10" customWidth="1"/>
    <col min="3850" max="3851" width="6.875" style="10" customWidth="1"/>
    <col min="3852" max="3852" width="8.625" style="10" customWidth="1"/>
    <col min="3853" max="3854" width="5.625" style="10" customWidth="1"/>
    <col min="3855" max="3855" width="7.625" style="10" customWidth="1"/>
    <col min="3856" max="3857" width="5.625" style="10" customWidth="1"/>
    <col min="3858" max="3858" width="6.625" style="10" customWidth="1"/>
    <col min="3859" max="3859" width="0" style="10" hidden="1" customWidth="1"/>
    <col min="3860" max="3860" width="7" style="10" customWidth="1"/>
    <col min="3861" max="4092" width="9" style="10"/>
    <col min="4093" max="4093" width="2.5" style="10" customWidth="1"/>
    <col min="4094" max="4094" width="4.875" style="10" customWidth="1"/>
    <col min="4095" max="4095" width="6.125" style="10" customWidth="1"/>
    <col min="4096" max="4096" width="5.375" style="10" customWidth="1"/>
    <col min="4097" max="4097" width="5.875" style="10" customWidth="1"/>
    <col min="4098" max="4098" width="6.125" style="10" customWidth="1"/>
    <col min="4099" max="4099" width="7.125" style="10" customWidth="1"/>
    <col min="4100" max="4100" width="7.375" style="10" customWidth="1"/>
    <col min="4101" max="4101" width="7.125" style="10" customWidth="1"/>
    <col min="4102" max="4102" width="7.625" style="10" customWidth="1"/>
    <col min="4103" max="4103" width="7" style="10" customWidth="1"/>
    <col min="4104" max="4104" width="5.5" style="10" customWidth="1"/>
    <col min="4105" max="4105" width="6.75" style="10" customWidth="1"/>
    <col min="4106" max="4107" width="6.875" style="10" customWidth="1"/>
    <col min="4108" max="4108" width="8.625" style="10" customWidth="1"/>
    <col min="4109" max="4110" width="5.625" style="10" customWidth="1"/>
    <col min="4111" max="4111" width="7.625" style="10" customWidth="1"/>
    <col min="4112" max="4113" width="5.625" style="10" customWidth="1"/>
    <col min="4114" max="4114" width="6.625" style="10" customWidth="1"/>
    <col min="4115" max="4115" width="0" style="10" hidden="1" customWidth="1"/>
    <col min="4116" max="4116" width="7" style="10" customWidth="1"/>
    <col min="4117" max="4348" width="9" style="10"/>
    <col min="4349" max="4349" width="2.5" style="10" customWidth="1"/>
    <col min="4350" max="4350" width="4.875" style="10" customWidth="1"/>
    <col min="4351" max="4351" width="6.125" style="10" customWidth="1"/>
    <col min="4352" max="4352" width="5.375" style="10" customWidth="1"/>
    <col min="4353" max="4353" width="5.875" style="10" customWidth="1"/>
    <col min="4354" max="4354" width="6.125" style="10" customWidth="1"/>
    <col min="4355" max="4355" width="7.125" style="10" customWidth="1"/>
    <col min="4356" max="4356" width="7.375" style="10" customWidth="1"/>
    <col min="4357" max="4357" width="7.125" style="10" customWidth="1"/>
    <col min="4358" max="4358" width="7.625" style="10" customWidth="1"/>
    <col min="4359" max="4359" width="7" style="10" customWidth="1"/>
    <col min="4360" max="4360" width="5.5" style="10" customWidth="1"/>
    <col min="4361" max="4361" width="6.75" style="10" customWidth="1"/>
    <col min="4362" max="4363" width="6.875" style="10" customWidth="1"/>
    <col min="4364" max="4364" width="8.625" style="10" customWidth="1"/>
    <col min="4365" max="4366" width="5.625" style="10" customWidth="1"/>
    <col min="4367" max="4367" width="7.625" style="10" customWidth="1"/>
    <col min="4368" max="4369" width="5.625" style="10" customWidth="1"/>
    <col min="4370" max="4370" width="6.625" style="10" customWidth="1"/>
    <col min="4371" max="4371" width="0" style="10" hidden="1" customWidth="1"/>
    <col min="4372" max="4372" width="7" style="10" customWidth="1"/>
    <col min="4373" max="4604" width="9" style="10"/>
    <col min="4605" max="4605" width="2.5" style="10" customWidth="1"/>
    <col min="4606" max="4606" width="4.875" style="10" customWidth="1"/>
    <col min="4607" max="4607" width="6.125" style="10" customWidth="1"/>
    <col min="4608" max="4608" width="5.375" style="10" customWidth="1"/>
    <col min="4609" max="4609" width="5.875" style="10" customWidth="1"/>
    <col min="4610" max="4610" width="6.125" style="10" customWidth="1"/>
    <col min="4611" max="4611" width="7.125" style="10" customWidth="1"/>
    <col min="4612" max="4612" width="7.375" style="10" customWidth="1"/>
    <col min="4613" max="4613" width="7.125" style="10" customWidth="1"/>
    <col min="4614" max="4614" width="7.625" style="10" customWidth="1"/>
    <col min="4615" max="4615" width="7" style="10" customWidth="1"/>
    <col min="4616" max="4616" width="5.5" style="10" customWidth="1"/>
    <col min="4617" max="4617" width="6.75" style="10" customWidth="1"/>
    <col min="4618" max="4619" width="6.875" style="10" customWidth="1"/>
    <col min="4620" max="4620" width="8.625" style="10" customWidth="1"/>
    <col min="4621" max="4622" width="5.625" style="10" customWidth="1"/>
    <col min="4623" max="4623" width="7.625" style="10" customWidth="1"/>
    <col min="4624" max="4625" width="5.625" style="10" customWidth="1"/>
    <col min="4626" max="4626" width="6.625" style="10" customWidth="1"/>
    <col min="4627" max="4627" width="0" style="10" hidden="1" customWidth="1"/>
    <col min="4628" max="4628" width="7" style="10" customWidth="1"/>
    <col min="4629" max="4860" width="9" style="10"/>
    <col min="4861" max="4861" width="2.5" style="10" customWidth="1"/>
    <col min="4862" max="4862" width="4.875" style="10" customWidth="1"/>
    <col min="4863" max="4863" width="6.125" style="10" customWidth="1"/>
    <col min="4864" max="4864" width="5.375" style="10" customWidth="1"/>
    <col min="4865" max="4865" width="5.875" style="10" customWidth="1"/>
    <col min="4866" max="4866" width="6.125" style="10" customWidth="1"/>
    <col min="4867" max="4867" width="7.125" style="10" customWidth="1"/>
    <col min="4868" max="4868" width="7.375" style="10" customWidth="1"/>
    <col min="4869" max="4869" width="7.125" style="10" customWidth="1"/>
    <col min="4870" max="4870" width="7.625" style="10" customWidth="1"/>
    <col min="4871" max="4871" width="7" style="10" customWidth="1"/>
    <col min="4872" max="4872" width="5.5" style="10" customWidth="1"/>
    <col min="4873" max="4873" width="6.75" style="10" customWidth="1"/>
    <col min="4874" max="4875" width="6.875" style="10" customWidth="1"/>
    <col min="4876" max="4876" width="8.625" style="10" customWidth="1"/>
    <col min="4877" max="4878" width="5.625" style="10" customWidth="1"/>
    <col min="4879" max="4879" width="7.625" style="10" customWidth="1"/>
    <col min="4880" max="4881" width="5.625" style="10" customWidth="1"/>
    <col min="4882" max="4882" width="6.625" style="10" customWidth="1"/>
    <col min="4883" max="4883" width="0" style="10" hidden="1" customWidth="1"/>
    <col min="4884" max="4884" width="7" style="10" customWidth="1"/>
    <col min="4885" max="5116" width="9" style="10"/>
    <col min="5117" max="5117" width="2.5" style="10" customWidth="1"/>
    <col min="5118" max="5118" width="4.875" style="10" customWidth="1"/>
    <col min="5119" max="5119" width="6.125" style="10" customWidth="1"/>
    <col min="5120" max="5120" width="5.375" style="10" customWidth="1"/>
    <col min="5121" max="5121" width="5.875" style="10" customWidth="1"/>
    <col min="5122" max="5122" width="6.125" style="10" customWidth="1"/>
    <col min="5123" max="5123" width="7.125" style="10" customWidth="1"/>
    <col min="5124" max="5124" width="7.375" style="10" customWidth="1"/>
    <col min="5125" max="5125" width="7.125" style="10" customWidth="1"/>
    <col min="5126" max="5126" width="7.625" style="10" customWidth="1"/>
    <col min="5127" max="5127" width="7" style="10" customWidth="1"/>
    <col min="5128" max="5128" width="5.5" style="10" customWidth="1"/>
    <col min="5129" max="5129" width="6.75" style="10" customWidth="1"/>
    <col min="5130" max="5131" width="6.875" style="10" customWidth="1"/>
    <col min="5132" max="5132" width="8.625" style="10" customWidth="1"/>
    <col min="5133" max="5134" width="5.625" style="10" customWidth="1"/>
    <col min="5135" max="5135" width="7.625" style="10" customWidth="1"/>
    <col min="5136" max="5137" width="5.625" style="10" customWidth="1"/>
    <col min="5138" max="5138" width="6.625" style="10" customWidth="1"/>
    <col min="5139" max="5139" width="0" style="10" hidden="1" customWidth="1"/>
    <col min="5140" max="5140" width="7" style="10" customWidth="1"/>
    <col min="5141" max="5372" width="9" style="10"/>
    <col min="5373" max="5373" width="2.5" style="10" customWidth="1"/>
    <col min="5374" max="5374" width="4.875" style="10" customWidth="1"/>
    <col min="5375" max="5375" width="6.125" style="10" customWidth="1"/>
    <col min="5376" max="5376" width="5.375" style="10" customWidth="1"/>
    <col min="5377" max="5377" width="5.875" style="10" customWidth="1"/>
    <col min="5378" max="5378" width="6.125" style="10" customWidth="1"/>
    <col min="5379" max="5379" width="7.125" style="10" customWidth="1"/>
    <col min="5380" max="5380" width="7.375" style="10" customWidth="1"/>
    <col min="5381" max="5381" width="7.125" style="10" customWidth="1"/>
    <col min="5382" max="5382" width="7.625" style="10" customWidth="1"/>
    <col min="5383" max="5383" width="7" style="10" customWidth="1"/>
    <col min="5384" max="5384" width="5.5" style="10" customWidth="1"/>
    <col min="5385" max="5385" width="6.75" style="10" customWidth="1"/>
    <col min="5386" max="5387" width="6.875" style="10" customWidth="1"/>
    <col min="5388" max="5388" width="8.625" style="10" customWidth="1"/>
    <col min="5389" max="5390" width="5.625" style="10" customWidth="1"/>
    <col min="5391" max="5391" width="7.625" style="10" customWidth="1"/>
    <col min="5392" max="5393" width="5.625" style="10" customWidth="1"/>
    <col min="5394" max="5394" width="6.625" style="10" customWidth="1"/>
    <col min="5395" max="5395" width="0" style="10" hidden="1" customWidth="1"/>
    <col min="5396" max="5396" width="7" style="10" customWidth="1"/>
    <col min="5397" max="5628" width="9" style="10"/>
    <col min="5629" max="5629" width="2.5" style="10" customWidth="1"/>
    <col min="5630" max="5630" width="4.875" style="10" customWidth="1"/>
    <col min="5631" max="5631" width="6.125" style="10" customWidth="1"/>
    <col min="5632" max="5632" width="5.375" style="10" customWidth="1"/>
    <col min="5633" max="5633" width="5.875" style="10" customWidth="1"/>
    <col min="5634" max="5634" width="6.125" style="10" customWidth="1"/>
    <col min="5635" max="5635" width="7.125" style="10" customWidth="1"/>
    <col min="5636" max="5636" width="7.375" style="10" customWidth="1"/>
    <col min="5637" max="5637" width="7.125" style="10" customWidth="1"/>
    <col min="5638" max="5638" width="7.625" style="10" customWidth="1"/>
    <col min="5639" max="5639" width="7" style="10" customWidth="1"/>
    <col min="5640" max="5640" width="5.5" style="10" customWidth="1"/>
    <col min="5641" max="5641" width="6.75" style="10" customWidth="1"/>
    <col min="5642" max="5643" width="6.875" style="10" customWidth="1"/>
    <col min="5644" max="5644" width="8.625" style="10" customWidth="1"/>
    <col min="5645" max="5646" width="5.625" style="10" customWidth="1"/>
    <col min="5647" max="5647" width="7.625" style="10" customWidth="1"/>
    <col min="5648" max="5649" width="5.625" style="10" customWidth="1"/>
    <col min="5650" max="5650" width="6.625" style="10" customWidth="1"/>
    <col min="5651" max="5651" width="0" style="10" hidden="1" customWidth="1"/>
    <col min="5652" max="5652" width="7" style="10" customWidth="1"/>
    <col min="5653" max="5884" width="9" style="10"/>
    <col min="5885" max="5885" width="2.5" style="10" customWidth="1"/>
    <col min="5886" max="5886" width="4.875" style="10" customWidth="1"/>
    <col min="5887" max="5887" width="6.125" style="10" customWidth="1"/>
    <col min="5888" max="5888" width="5.375" style="10" customWidth="1"/>
    <col min="5889" max="5889" width="5.875" style="10" customWidth="1"/>
    <col min="5890" max="5890" width="6.125" style="10" customWidth="1"/>
    <col min="5891" max="5891" width="7.125" style="10" customWidth="1"/>
    <col min="5892" max="5892" width="7.375" style="10" customWidth="1"/>
    <col min="5893" max="5893" width="7.125" style="10" customWidth="1"/>
    <col min="5894" max="5894" width="7.625" style="10" customWidth="1"/>
    <col min="5895" max="5895" width="7" style="10" customWidth="1"/>
    <col min="5896" max="5896" width="5.5" style="10" customWidth="1"/>
    <col min="5897" max="5897" width="6.75" style="10" customWidth="1"/>
    <col min="5898" max="5899" width="6.875" style="10" customWidth="1"/>
    <col min="5900" max="5900" width="8.625" style="10" customWidth="1"/>
    <col min="5901" max="5902" width="5.625" style="10" customWidth="1"/>
    <col min="5903" max="5903" width="7.625" style="10" customWidth="1"/>
    <col min="5904" max="5905" width="5.625" style="10" customWidth="1"/>
    <col min="5906" max="5906" width="6.625" style="10" customWidth="1"/>
    <col min="5907" max="5907" width="0" style="10" hidden="1" customWidth="1"/>
    <col min="5908" max="5908" width="7" style="10" customWidth="1"/>
    <col min="5909" max="6140" width="9" style="10"/>
    <col min="6141" max="6141" width="2.5" style="10" customWidth="1"/>
    <col min="6142" max="6142" width="4.875" style="10" customWidth="1"/>
    <col min="6143" max="6143" width="6.125" style="10" customWidth="1"/>
    <col min="6144" max="6144" width="5.375" style="10" customWidth="1"/>
    <col min="6145" max="6145" width="5.875" style="10" customWidth="1"/>
    <col min="6146" max="6146" width="6.125" style="10" customWidth="1"/>
    <col min="6147" max="6147" width="7.125" style="10" customWidth="1"/>
    <col min="6148" max="6148" width="7.375" style="10" customWidth="1"/>
    <col min="6149" max="6149" width="7.125" style="10" customWidth="1"/>
    <col min="6150" max="6150" width="7.625" style="10" customWidth="1"/>
    <col min="6151" max="6151" width="7" style="10" customWidth="1"/>
    <col min="6152" max="6152" width="5.5" style="10" customWidth="1"/>
    <col min="6153" max="6153" width="6.75" style="10" customWidth="1"/>
    <col min="6154" max="6155" width="6.875" style="10" customWidth="1"/>
    <col min="6156" max="6156" width="8.625" style="10" customWidth="1"/>
    <col min="6157" max="6158" width="5.625" style="10" customWidth="1"/>
    <col min="6159" max="6159" width="7.625" style="10" customWidth="1"/>
    <col min="6160" max="6161" width="5.625" style="10" customWidth="1"/>
    <col min="6162" max="6162" width="6.625" style="10" customWidth="1"/>
    <col min="6163" max="6163" width="0" style="10" hidden="1" customWidth="1"/>
    <col min="6164" max="6164" width="7" style="10" customWidth="1"/>
    <col min="6165" max="6396" width="9" style="10"/>
    <col min="6397" max="6397" width="2.5" style="10" customWidth="1"/>
    <col min="6398" max="6398" width="4.875" style="10" customWidth="1"/>
    <col min="6399" max="6399" width="6.125" style="10" customWidth="1"/>
    <col min="6400" max="6400" width="5.375" style="10" customWidth="1"/>
    <col min="6401" max="6401" width="5.875" style="10" customWidth="1"/>
    <col min="6402" max="6402" width="6.125" style="10" customWidth="1"/>
    <col min="6403" max="6403" width="7.125" style="10" customWidth="1"/>
    <col min="6404" max="6404" width="7.375" style="10" customWidth="1"/>
    <col min="6405" max="6405" width="7.125" style="10" customWidth="1"/>
    <col min="6406" max="6406" width="7.625" style="10" customWidth="1"/>
    <col min="6407" max="6407" width="7" style="10" customWidth="1"/>
    <col min="6408" max="6408" width="5.5" style="10" customWidth="1"/>
    <col min="6409" max="6409" width="6.75" style="10" customWidth="1"/>
    <col min="6410" max="6411" width="6.875" style="10" customWidth="1"/>
    <col min="6412" max="6412" width="8.625" style="10" customWidth="1"/>
    <col min="6413" max="6414" width="5.625" style="10" customWidth="1"/>
    <col min="6415" max="6415" width="7.625" style="10" customWidth="1"/>
    <col min="6416" max="6417" width="5.625" style="10" customWidth="1"/>
    <col min="6418" max="6418" width="6.625" style="10" customWidth="1"/>
    <col min="6419" max="6419" width="0" style="10" hidden="1" customWidth="1"/>
    <col min="6420" max="6420" width="7" style="10" customWidth="1"/>
    <col min="6421" max="6652" width="9" style="10"/>
    <col min="6653" max="6653" width="2.5" style="10" customWidth="1"/>
    <col min="6654" max="6654" width="4.875" style="10" customWidth="1"/>
    <col min="6655" max="6655" width="6.125" style="10" customWidth="1"/>
    <col min="6656" max="6656" width="5.375" style="10" customWidth="1"/>
    <col min="6657" max="6657" width="5.875" style="10" customWidth="1"/>
    <col min="6658" max="6658" width="6.125" style="10" customWidth="1"/>
    <col min="6659" max="6659" width="7.125" style="10" customWidth="1"/>
    <col min="6660" max="6660" width="7.375" style="10" customWidth="1"/>
    <col min="6661" max="6661" width="7.125" style="10" customWidth="1"/>
    <col min="6662" max="6662" width="7.625" style="10" customWidth="1"/>
    <col min="6663" max="6663" width="7" style="10" customWidth="1"/>
    <col min="6664" max="6664" width="5.5" style="10" customWidth="1"/>
    <col min="6665" max="6665" width="6.75" style="10" customWidth="1"/>
    <col min="6666" max="6667" width="6.875" style="10" customWidth="1"/>
    <col min="6668" max="6668" width="8.625" style="10" customWidth="1"/>
    <col min="6669" max="6670" width="5.625" style="10" customWidth="1"/>
    <col min="6671" max="6671" width="7.625" style="10" customWidth="1"/>
    <col min="6672" max="6673" width="5.625" style="10" customWidth="1"/>
    <col min="6674" max="6674" width="6.625" style="10" customWidth="1"/>
    <col min="6675" max="6675" width="0" style="10" hidden="1" customWidth="1"/>
    <col min="6676" max="6676" width="7" style="10" customWidth="1"/>
    <col min="6677" max="6908" width="9" style="10"/>
    <col min="6909" max="6909" width="2.5" style="10" customWidth="1"/>
    <col min="6910" max="6910" width="4.875" style="10" customWidth="1"/>
    <col min="6911" max="6911" width="6.125" style="10" customWidth="1"/>
    <col min="6912" max="6912" width="5.375" style="10" customWidth="1"/>
    <col min="6913" max="6913" width="5.875" style="10" customWidth="1"/>
    <col min="6914" max="6914" width="6.125" style="10" customWidth="1"/>
    <col min="6915" max="6915" width="7.125" style="10" customWidth="1"/>
    <col min="6916" max="6916" width="7.375" style="10" customWidth="1"/>
    <col min="6917" max="6917" width="7.125" style="10" customWidth="1"/>
    <col min="6918" max="6918" width="7.625" style="10" customWidth="1"/>
    <col min="6919" max="6919" width="7" style="10" customWidth="1"/>
    <col min="6920" max="6920" width="5.5" style="10" customWidth="1"/>
    <col min="6921" max="6921" width="6.75" style="10" customWidth="1"/>
    <col min="6922" max="6923" width="6.875" style="10" customWidth="1"/>
    <col min="6924" max="6924" width="8.625" style="10" customWidth="1"/>
    <col min="6925" max="6926" width="5.625" style="10" customWidth="1"/>
    <col min="6927" max="6927" width="7.625" style="10" customWidth="1"/>
    <col min="6928" max="6929" width="5.625" style="10" customWidth="1"/>
    <col min="6930" max="6930" width="6.625" style="10" customWidth="1"/>
    <col min="6931" max="6931" width="0" style="10" hidden="1" customWidth="1"/>
    <col min="6932" max="6932" width="7" style="10" customWidth="1"/>
    <col min="6933" max="7164" width="9" style="10"/>
    <col min="7165" max="7165" width="2.5" style="10" customWidth="1"/>
    <col min="7166" max="7166" width="4.875" style="10" customWidth="1"/>
    <col min="7167" max="7167" width="6.125" style="10" customWidth="1"/>
    <col min="7168" max="7168" width="5.375" style="10" customWidth="1"/>
    <col min="7169" max="7169" width="5.875" style="10" customWidth="1"/>
    <col min="7170" max="7170" width="6.125" style="10" customWidth="1"/>
    <col min="7171" max="7171" width="7.125" style="10" customWidth="1"/>
    <col min="7172" max="7172" width="7.375" style="10" customWidth="1"/>
    <col min="7173" max="7173" width="7.125" style="10" customWidth="1"/>
    <col min="7174" max="7174" width="7.625" style="10" customWidth="1"/>
    <col min="7175" max="7175" width="7" style="10" customWidth="1"/>
    <col min="7176" max="7176" width="5.5" style="10" customWidth="1"/>
    <col min="7177" max="7177" width="6.75" style="10" customWidth="1"/>
    <col min="7178" max="7179" width="6.875" style="10" customWidth="1"/>
    <col min="7180" max="7180" width="8.625" style="10" customWidth="1"/>
    <col min="7181" max="7182" width="5.625" style="10" customWidth="1"/>
    <col min="7183" max="7183" width="7.625" style="10" customWidth="1"/>
    <col min="7184" max="7185" width="5.625" style="10" customWidth="1"/>
    <col min="7186" max="7186" width="6.625" style="10" customWidth="1"/>
    <col min="7187" max="7187" width="0" style="10" hidden="1" customWidth="1"/>
    <col min="7188" max="7188" width="7" style="10" customWidth="1"/>
    <col min="7189" max="7420" width="9" style="10"/>
    <col min="7421" max="7421" width="2.5" style="10" customWidth="1"/>
    <col min="7422" max="7422" width="4.875" style="10" customWidth="1"/>
    <col min="7423" max="7423" width="6.125" style="10" customWidth="1"/>
    <col min="7424" max="7424" width="5.375" style="10" customWidth="1"/>
    <col min="7425" max="7425" width="5.875" style="10" customWidth="1"/>
    <col min="7426" max="7426" width="6.125" style="10" customWidth="1"/>
    <col min="7427" max="7427" width="7.125" style="10" customWidth="1"/>
    <col min="7428" max="7428" width="7.375" style="10" customWidth="1"/>
    <col min="7429" max="7429" width="7.125" style="10" customWidth="1"/>
    <col min="7430" max="7430" width="7.625" style="10" customWidth="1"/>
    <col min="7431" max="7431" width="7" style="10" customWidth="1"/>
    <col min="7432" max="7432" width="5.5" style="10" customWidth="1"/>
    <col min="7433" max="7433" width="6.75" style="10" customWidth="1"/>
    <col min="7434" max="7435" width="6.875" style="10" customWidth="1"/>
    <col min="7436" max="7436" width="8.625" style="10" customWidth="1"/>
    <col min="7437" max="7438" width="5.625" style="10" customWidth="1"/>
    <col min="7439" max="7439" width="7.625" style="10" customWidth="1"/>
    <col min="7440" max="7441" width="5.625" style="10" customWidth="1"/>
    <col min="7442" max="7442" width="6.625" style="10" customWidth="1"/>
    <col min="7443" max="7443" width="0" style="10" hidden="1" customWidth="1"/>
    <col min="7444" max="7444" width="7" style="10" customWidth="1"/>
    <col min="7445" max="7676" width="9" style="10"/>
    <col min="7677" max="7677" width="2.5" style="10" customWidth="1"/>
    <col min="7678" max="7678" width="4.875" style="10" customWidth="1"/>
    <col min="7679" max="7679" width="6.125" style="10" customWidth="1"/>
    <col min="7680" max="7680" width="5.375" style="10" customWidth="1"/>
    <col min="7681" max="7681" width="5.875" style="10" customWidth="1"/>
    <col min="7682" max="7682" width="6.125" style="10" customWidth="1"/>
    <col min="7683" max="7683" width="7.125" style="10" customWidth="1"/>
    <col min="7684" max="7684" width="7.375" style="10" customWidth="1"/>
    <col min="7685" max="7685" width="7.125" style="10" customWidth="1"/>
    <col min="7686" max="7686" width="7.625" style="10" customWidth="1"/>
    <col min="7687" max="7687" width="7" style="10" customWidth="1"/>
    <col min="7688" max="7688" width="5.5" style="10" customWidth="1"/>
    <col min="7689" max="7689" width="6.75" style="10" customWidth="1"/>
    <col min="7690" max="7691" width="6.875" style="10" customWidth="1"/>
    <col min="7692" max="7692" width="8.625" style="10" customWidth="1"/>
    <col min="7693" max="7694" width="5.625" style="10" customWidth="1"/>
    <col min="7695" max="7695" width="7.625" style="10" customWidth="1"/>
    <col min="7696" max="7697" width="5.625" style="10" customWidth="1"/>
    <col min="7698" max="7698" width="6.625" style="10" customWidth="1"/>
    <col min="7699" max="7699" width="0" style="10" hidden="1" customWidth="1"/>
    <col min="7700" max="7700" width="7" style="10" customWidth="1"/>
    <col min="7701" max="7932" width="9" style="10"/>
    <col min="7933" max="7933" width="2.5" style="10" customWidth="1"/>
    <col min="7934" max="7934" width="4.875" style="10" customWidth="1"/>
    <col min="7935" max="7935" width="6.125" style="10" customWidth="1"/>
    <col min="7936" max="7936" width="5.375" style="10" customWidth="1"/>
    <col min="7937" max="7937" width="5.875" style="10" customWidth="1"/>
    <col min="7938" max="7938" width="6.125" style="10" customWidth="1"/>
    <col min="7939" max="7939" width="7.125" style="10" customWidth="1"/>
    <col min="7940" max="7940" width="7.375" style="10" customWidth="1"/>
    <col min="7941" max="7941" width="7.125" style="10" customWidth="1"/>
    <col min="7942" max="7942" width="7.625" style="10" customWidth="1"/>
    <col min="7943" max="7943" width="7" style="10" customWidth="1"/>
    <col min="7944" max="7944" width="5.5" style="10" customWidth="1"/>
    <col min="7945" max="7945" width="6.75" style="10" customWidth="1"/>
    <col min="7946" max="7947" width="6.875" style="10" customWidth="1"/>
    <col min="7948" max="7948" width="8.625" style="10" customWidth="1"/>
    <col min="7949" max="7950" width="5.625" style="10" customWidth="1"/>
    <col min="7951" max="7951" width="7.625" style="10" customWidth="1"/>
    <col min="7952" max="7953" width="5.625" style="10" customWidth="1"/>
    <col min="7954" max="7954" width="6.625" style="10" customWidth="1"/>
    <col min="7955" max="7955" width="0" style="10" hidden="1" customWidth="1"/>
    <col min="7956" max="7956" width="7" style="10" customWidth="1"/>
    <col min="7957" max="8188" width="9" style="10"/>
    <col min="8189" max="8189" width="2.5" style="10" customWidth="1"/>
    <col min="8190" max="8190" width="4.875" style="10" customWidth="1"/>
    <col min="8191" max="8191" width="6.125" style="10" customWidth="1"/>
    <col min="8192" max="8192" width="5.375" style="10" customWidth="1"/>
    <col min="8193" max="8193" width="5.875" style="10" customWidth="1"/>
    <col min="8194" max="8194" width="6.125" style="10" customWidth="1"/>
    <col min="8195" max="8195" width="7.125" style="10" customWidth="1"/>
    <col min="8196" max="8196" width="7.375" style="10" customWidth="1"/>
    <col min="8197" max="8197" width="7.125" style="10" customWidth="1"/>
    <col min="8198" max="8198" width="7.625" style="10" customWidth="1"/>
    <col min="8199" max="8199" width="7" style="10" customWidth="1"/>
    <col min="8200" max="8200" width="5.5" style="10" customWidth="1"/>
    <col min="8201" max="8201" width="6.75" style="10" customWidth="1"/>
    <col min="8202" max="8203" width="6.875" style="10" customWidth="1"/>
    <col min="8204" max="8204" width="8.625" style="10" customWidth="1"/>
    <col min="8205" max="8206" width="5.625" style="10" customWidth="1"/>
    <col min="8207" max="8207" width="7.625" style="10" customWidth="1"/>
    <col min="8208" max="8209" width="5.625" style="10" customWidth="1"/>
    <col min="8210" max="8210" width="6.625" style="10" customWidth="1"/>
    <col min="8211" max="8211" width="0" style="10" hidden="1" customWidth="1"/>
    <col min="8212" max="8212" width="7" style="10" customWidth="1"/>
    <col min="8213" max="8444" width="9" style="10"/>
    <col min="8445" max="8445" width="2.5" style="10" customWidth="1"/>
    <col min="8446" max="8446" width="4.875" style="10" customWidth="1"/>
    <col min="8447" max="8447" width="6.125" style="10" customWidth="1"/>
    <col min="8448" max="8448" width="5.375" style="10" customWidth="1"/>
    <col min="8449" max="8449" width="5.875" style="10" customWidth="1"/>
    <col min="8450" max="8450" width="6.125" style="10" customWidth="1"/>
    <col min="8451" max="8451" width="7.125" style="10" customWidth="1"/>
    <col min="8452" max="8452" width="7.375" style="10" customWidth="1"/>
    <col min="8453" max="8453" width="7.125" style="10" customWidth="1"/>
    <col min="8454" max="8454" width="7.625" style="10" customWidth="1"/>
    <col min="8455" max="8455" width="7" style="10" customWidth="1"/>
    <col min="8456" max="8456" width="5.5" style="10" customWidth="1"/>
    <col min="8457" max="8457" width="6.75" style="10" customWidth="1"/>
    <col min="8458" max="8459" width="6.875" style="10" customWidth="1"/>
    <col min="8460" max="8460" width="8.625" style="10" customWidth="1"/>
    <col min="8461" max="8462" width="5.625" style="10" customWidth="1"/>
    <col min="8463" max="8463" width="7.625" style="10" customWidth="1"/>
    <col min="8464" max="8465" width="5.625" style="10" customWidth="1"/>
    <col min="8466" max="8466" width="6.625" style="10" customWidth="1"/>
    <col min="8467" max="8467" width="0" style="10" hidden="1" customWidth="1"/>
    <col min="8468" max="8468" width="7" style="10" customWidth="1"/>
    <col min="8469" max="8700" width="9" style="10"/>
    <col min="8701" max="8701" width="2.5" style="10" customWidth="1"/>
    <col min="8702" max="8702" width="4.875" style="10" customWidth="1"/>
    <col min="8703" max="8703" width="6.125" style="10" customWidth="1"/>
    <col min="8704" max="8704" width="5.375" style="10" customWidth="1"/>
    <col min="8705" max="8705" width="5.875" style="10" customWidth="1"/>
    <col min="8706" max="8706" width="6.125" style="10" customWidth="1"/>
    <col min="8707" max="8707" width="7.125" style="10" customWidth="1"/>
    <col min="8708" max="8708" width="7.375" style="10" customWidth="1"/>
    <col min="8709" max="8709" width="7.125" style="10" customWidth="1"/>
    <col min="8710" max="8710" width="7.625" style="10" customWidth="1"/>
    <col min="8711" max="8711" width="7" style="10" customWidth="1"/>
    <col min="8712" max="8712" width="5.5" style="10" customWidth="1"/>
    <col min="8713" max="8713" width="6.75" style="10" customWidth="1"/>
    <col min="8714" max="8715" width="6.875" style="10" customWidth="1"/>
    <col min="8716" max="8716" width="8.625" style="10" customWidth="1"/>
    <col min="8717" max="8718" width="5.625" style="10" customWidth="1"/>
    <col min="8719" max="8719" width="7.625" style="10" customWidth="1"/>
    <col min="8720" max="8721" width="5.625" style="10" customWidth="1"/>
    <col min="8722" max="8722" width="6.625" style="10" customWidth="1"/>
    <col min="8723" max="8723" width="0" style="10" hidden="1" customWidth="1"/>
    <col min="8724" max="8724" width="7" style="10" customWidth="1"/>
    <col min="8725" max="8956" width="9" style="10"/>
    <col min="8957" max="8957" width="2.5" style="10" customWidth="1"/>
    <col min="8958" max="8958" width="4.875" style="10" customWidth="1"/>
    <col min="8959" max="8959" width="6.125" style="10" customWidth="1"/>
    <col min="8960" max="8960" width="5.375" style="10" customWidth="1"/>
    <col min="8961" max="8961" width="5.875" style="10" customWidth="1"/>
    <col min="8962" max="8962" width="6.125" style="10" customWidth="1"/>
    <col min="8963" max="8963" width="7.125" style="10" customWidth="1"/>
    <col min="8964" max="8964" width="7.375" style="10" customWidth="1"/>
    <col min="8965" max="8965" width="7.125" style="10" customWidth="1"/>
    <col min="8966" max="8966" width="7.625" style="10" customWidth="1"/>
    <col min="8967" max="8967" width="7" style="10" customWidth="1"/>
    <col min="8968" max="8968" width="5.5" style="10" customWidth="1"/>
    <col min="8969" max="8969" width="6.75" style="10" customWidth="1"/>
    <col min="8970" max="8971" width="6.875" style="10" customWidth="1"/>
    <col min="8972" max="8972" width="8.625" style="10" customWidth="1"/>
    <col min="8973" max="8974" width="5.625" style="10" customWidth="1"/>
    <col min="8975" max="8975" width="7.625" style="10" customWidth="1"/>
    <col min="8976" max="8977" width="5.625" style="10" customWidth="1"/>
    <col min="8978" max="8978" width="6.625" style="10" customWidth="1"/>
    <col min="8979" max="8979" width="0" style="10" hidden="1" customWidth="1"/>
    <col min="8980" max="8980" width="7" style="10" customWidth="1"/>
    <col min="8981" max="9212" width="9" style="10"/>
    <col min="9213" max="9213" width="2.5" style="10" customWidth="1"/>
    <col min="9214" max="9214" width="4.875" style="10" customWidth="1"/>
    <col min="9215" max="9215" width="6.125" style="10" customWidth="1"/>
    <col min="9216" max="9216" width="5.375" style="10" customWidth="1"/>
    <col min="9217" max="9217" width="5.875" style="10" customWidth="1"/>
    <col min="9218" max="9218" width="6.125" style="10" customWidth="1"/>
    <col min="9219" max="9219" width="7.125" style="10" customWidth="1"/>
    <col min="9220" max="9220" width="7.375" style="10" customWidth="1"/>
    <col min="9221" max="9221" width="7.125" style="10" customWidth="1"/>
    <col min="9222" max="9222" width="7.625" style="10" customWidth="1"/>
    <col min="9223" max="9223" width="7" style="10" customWidth="1"/>
    <col min="9224" max="9224" width="5.5" style="10" customWidth="1"/>
    <col min="9225" max="9225" width="6.75" style="10" customWidth="1"/>
    <col min="9226" max="9227" width="6.875" style="10" customWidth="1"/>
    <col min="9228" max="9228" width="8.625" style="10" customWidth="1"/>
    <col min="9229" max="9230" width="5.625" style="10" customWidth="1"/>
    <col min="9231" max="9231" width="7.625" style="10" customWidth="1"/>
    <col min="9232" max="9233" width="5.625" style="10" customWidth="1"/>
    <col min="9234" max="9234" width="6.625" style="10" customWidth="1"/>
    <col min="9235" max="9235" width="0" style="10" hidden="1" customWidth="1"/>
    <col min="9236" max="9236" width="7" style="10" customWidth="1"/>
    <col min="9237" max="9468" width="9" style="10"/>
    <col min="9469" max="9469" width="2.5" style="10" customWidth="1"/>
    <col min="9470" max="9470" width="4.875" style="10" customWidth="1"/>
    <col min="9471" max="9471" width="6.125" style="10" customWidth="1"/>
    <col min="9472" max="9472" width="5.375" style="10" customWidth="1"/>
    <col min="9473" max="9473" width="5.875" style="10" customWidth="1"/>
    <col min="9474" max="9474" width="6.125" style="10" customWidth="1"/>
    <col min="9475" max="9475" width="7.125" style="10" customWidth="1"/>
    <col min="9476" max="9476" width="7.375" style="10" customWidth="1"/>
    <col min="9477" max="9477" width="7.125" style="10" customWidth="1"/>
    <col min="9478" max="9478" width="7.625" style="10" customWidth="1"/>
    <col min="9479" max="9479" width="7" style="10" customWidth="1"/>
    <col min="9480" max="9480" width="5.5" style="10" customWidth="1"/>
    <col min="9481" max="9481" width="6.75" style="10" customWidth="1"/>
    <col min="9482" max="9483" width="6.875" style="10" customWidth="1"/>
    <col min="9484" max="9484" width="8.625" style="10" customWidth="1"/>
    <col min="9485" max="9486" width="5.625" style="10" customWidth="1"/>
    <col min="9487" max="9487" width="7.625" style="10" customWidth="1"/>
    <col min="9488" max="9489" width="5.625" style="10" customWidth="1"/>
    <col min="9490" max="9490" width="6.625" style="10" customWidth="1"/>
    <col min="9491" max="9491" width="0" style="10" hidden="1" customWidth="1"/>
    <col min="9492" max="9492" width="7" style="10" customWidth="1"/>
    <col min="9493" max="9724" width="9" style="10"/>
    <col min="9725" max="9725" width="2.5" style="10" customWidth="1"/>
    <col min="9726" max="9726" width="4.875" style="10" customWidth="1"/>
    <col min="9727" max="9727" width="6.125" style="10" customWidth="1"/>
    <col min="9728" max="9728" width="5.375" style="10" customWidth="1"/>
    <col min="9729" max="9729" width="5.875" style="10" customWidth="1"/>
    <col min="9730" max="9730" width="6.125" style="10" customWidth="1"/>
    <col min="9731" max="9731" width="7.125" style="10" customWidth="1"/>
    <col min="9732" max="9732" width="7.375" style="10" customWidth="1"/>
    <col min="9733" max="9733" width="7.125" style="10" customWidth="1"/>
    <col min="9734" max="9734" width="7.625" style="10" customWidth="1"/>
    <col min="9735" max="9735" width="7" style="10" customWidth="1"/>
    <col min="9736" max="9736" width="5.5" style="10" customWidth="1"/>
    <col min="9737" max="9737" width="6.75" style="10" customWidth="1"/>
    <col min="9738" max="9739" width="6.875" style="10" customWidth="1"/>
    <col min="9740" max="9740" width="8.625" style="10" customWidth="1"/>
    <col min="9741" max="9742" width="5.625" style="10" customWidth="1"/>
    <col min="9743" max="9743" width="7.625" style="10" customWidth="1"/>
    <col min="9744" max="9745" width="5.625" style="10" customWidth="1"/>
    <col min="9746" max="9746" width="6.625" style="10" customWidth="1"/>
    <col min="9747" max="9747" width="0" style="10" hidden="1" customWidth="1"/>
    <col min="9748" max="9748" width="7" style="10" customWidth="1"/>
    <col min="9749" max="9980" width="9" style="10"/>
    <col min="9981" max="9981" width="2.5" style="10" customWidth="1"/>
    <col min="9982" max="9982" width="4.875" style="10" customWidth="1"/>
    <col min="9983" max="9983" width="6.125" style="10" customWidth="1"/>
    <col min="9984" max="9984" width="5.375" style="10" customWidth="1"/>
    <col min="9985" max="9985" width="5.875" style="10" customWidth="1"/>
    <col min="9986" max="9986" width="6.125" style="10" customWidth="1"/>
    <col min="9987" max="9987" width="7.125" style="10" customWidth="1"/>
    <col min="9988" max="9988" width="7.375" style="10" customWidth="1"/>
    <col min="9989" max="9989" width="7.125" style="10" customWidth="1"/>
    <col min="9990" max="9990" width="7.625" style="10" customWidth="1"/>
    <col min="9991" max="9991" width="7" style="10" customWidth="1"/>
    <col min="9992" max="9992" width="5.5" style="10" customWidth="1"/>
    <col min="9993" max="9993" width="6.75" style="10" customWidth="1"/>
    <col min="9994" max="9995" width="6.875" style="10" customWidth="1"/>
    <col min="9996" max="9996" width="8.625" style="10" customWidth="1"/>
    <col min="9997" max="9998" width="5.625" style="10" customWidth="1"/>
    <col min="9999" max="9999" width="7.625" style="10" customWidth="1"/>
    <col min="10000" max="10001" width="5.625" style="10" customWidth="1"/>
    <col min="10002" max="10002" width="6.625" style="10" customWidth="1"/>
    <col min="10003" max="10003" width="0" style="10" hidden="1" customWidth="1"/>
    <col min="10004" max="10004" width="7" style="10" customWidth="1"/>
    <col min="10005" max="10236" width="9" style="10"/>
    <col min="10237" max="10237" width="2.5" style="10" customWidth="1"/>
    <col min="10238" max="10238" width="4.875" style="10" customWidth="1"/>
    <col min="10239" max="10239" width="6.125" style="10" customWidth="1"/>
    <col min="10240" max="10240" width="5.375" style="10" customWidth="1"/>
    <col min="10241" max="10241" width="5.875" style="10" customWidth="1"/>
    <col min="10242" max="10242" width="6.125" style="10" customWidth="1"/>
    <col min="10243" max="10243" width="7.125" style="10" customWidth="1"/>
    <col min="10244" max="10244" width="7.375" style="10" customWidth="1"/>
    <col min="10245" max="10245" width="7.125" style="10" customWidth="1"/>
    <col min="10246" max="10246" width="7.625" style="10" customWidth="1"/>
    <col min="10247" max="10247" width="7" style="10" customWidth="1"/>
    <col min="10248" max="10248" width="5.5" style="10" customWidth="1"/>
    <col min="10249" max="10249" width="6.75" style="10" customWidth="1"/>
    <col min="10250" max="10251" width="6.875" style="10" customWidth="1"/>
    <col min="10252" max="10252" width="8.625" style="10" customWidth="1"/>
    <col min="10253" max="10254" width="5.625" style="10" customWidth="1"/>
    <col min="10255" max="10255" width="7.625" style="10" customWidth="1"/>
    <col min="10256" max="10257" width="5.625" style="10" customWidth="1"/>
    <col min="10258" max="10258" width="6.625" style="10" customWidth="1"/>
    <col min="10259" max="10259" width="0" style="10" hidden="1" customWidth="1"/>
    <col min="10260" max="10260" width="7" style="10" customWidth="1"/>
    <col min="10261" max="10492" width="9" style="10"/>
    <col min="10493" max="10493" width="2.5" style="10" customWidth="1"/>
    <col min="10494" max="10494" width="4.875" style="10" customWidth="1"/>
    <col min="10495" max="10495" width="6.125" style="10" customWidth="1"/>
    <col min="10496" max="10496" width="5.375" style="10" customWidth="1"/>
    <col min="10497" max="10497" width="5.875" style="10" customWidth="1"/>
    <col min="10498" max="10498" width="6.125" style="10" customWidth="1"/>
    <col min="10499" max="10499" width="7.125" style="10" customWidth="1"/>
    <col min="10500" max="10500" width="7.375" style="10" customWidth="1"/>
    <col min="10501" max="10501" width="7.125" style="10" customWidth="1"/>
    <col min="10502" max="10502" width="7.625" style="10" customWidth="1"/>
    <col min="10503" max="10503" width="7" style="10" customWidth="1"/>
    <col min="10504" max="10504" width="5.5" style="10" customWidth="1"/>
    <col min="10505" max="10505" width="6.75" style="10" customWidth="1"/>
    <col min="10506" max="10507" width="6.875" style="10" customWidth="1"/>
    <col min="10508" max="10508" width="8.625" style="10" customWidth="1"/>
    <col min="10509" max="10510" width="5.625" style="10" customWidth="1"/>
    <col min="10511" max="10511" width="7.625" style="10" customWidth="1"/>
    <col min="10512" max="10513" width="5.625" style="10" customWidth="1"/>
    <col min="10514" max="10514" width="6.625" style="10" customWidth="1"/>
    <col min="10515" max="10515" width="0" style="10" hidden="1" customWidth="1"/>
    <col min="10516" max="10516" width="7" style="10" customWidth="1"/>
    <col min="10517" max="10748" width="9" style="10"/>
    <col min="10749" max="10749" width="2.5" style="10" customWidth="1"/>
    <col min="10750" max="10750" width="4.875" style="10" customWidth="1"/>
    <col min="10751" max="10751" width="6.125" style="10" customWidth="1"/>
    <col min="10752" max="10752" width="5.375" style="10" customWidth="1"/>
    <col min="10753" max="10753" width="5.875" style="10" customWidth="1"/>
    <col min="10754" max="10754" width="6.125" style="10" customWidth="1"/>
    <col min="10755" max="10755" width="7.125" style="10" customWidth="1"/>
    <col min="10756" max="10756" width="7.375" style="10" customWidth="1"/>
    <col min="10757" max="10757" width="7.125" style="10" customWidth="1"/>
    <col min="10758" max="10758" width="7.625" style="10" customWidth="1"/>
    <col min="10759" max="10759" width="7" style="10" customWidth="1"/>
    <col min="10760" max="10760" width="5.5" style="10" customWidth="1"/>
    <col min="10761" max="10761" width="6.75" style="10" customWidth="1"/>
    <col min="10762" max="10763" width="6.875" style="10" customWidth="1"/>
    <col min="10764" max="10764" width="8.625" style="10" customWidth="1"/>
    <col min="10765" max="10766" width="5.625" style="10" customWidth="1"/>
    <col min="10767" max="10767" width="7.625" style="10" customWidth="1"/>
    <col min="10768" max="10769" width="5.625" style="10" customWidth="1"/>
    <col min="10770" max="10770" width="6.625" style="10" customWidth="1"/>
    <col min="10771" max="10771" width="0" style="10" hidden="1" customWidth="1"/>
    <col min="10772" max="10772" width="7" style="10" customWidth="1"/>
    <col min="10773" max="11004" width="9" style="10"/>
    <col min="11005" max="11005" width="2.5" style="10" customWidth="1"/>
    <col min="11006" max="11006" width="4.875" style="10" customWidth="1"/>
    <col min="11007" max="11007" width="6.125" style="10" customWidth="1"/>
    <col min="11008" max="11008" width="5.375" style="10" customWidth="1"/>
    <col min="11009" max="11009" width="5.875" style="10" customWidth="1"/>
    <col min="11010" max="11010" width="6.125" style="10" customWidth="1"/>
    <col min="11011" max="11011" width="7.125" style="10" customWidth="1"/>
    <col min="11012" max="11012" width="7.375" style="10" customWidth="1"/>
    <col min="11013" max="11013" width="7.125" style="10" customWidth="1"/>
    <col min="11014" max="11014" width="7.625" style="10" customWidth="1"/>
    <col min="11015" max="11015" width="7" style="10" customWidth="1"/>
    <col min="11016" max="11016" width="5.5" style="10" customWidth="1"/>
    <col min="11017" max="11017" width="6.75" style="10" customWidth="1"/>
    <col min="11018" max="11019" width="6.875" style="10" customWidth="1"/>
    <col min="11020" max="11020" width="8.625" style="10" customWidth="1"/>
    <col min="11021" max="11022" width="5.625" style="10" customWidth="1"/>
    <col min="11023" max="11023" width="7.625" style="10" customWidth="1"/>
    <col min="11024" max="11025" width="5.625" style="10" customWidth="1"/>
    <col min="11026" max="11026" width="6.625" style="10" customWidth="1"/>
    <col min="11027" max="11027" width="0" style="10" hidden="1" customWidth="1"/>
    <col min="11028" max="11028" width="7" style="10" customWidth="1"/>
    <col min="11029" max="11260" width="9" style="10"/>
    <col min="11261" max="11261" width="2.5" style="10" customWidth="1"/>
    <col min="11262" max="11262" width="4.875" style="10" customWidth="1"/>
    <col min="11263" max="11263" width="6.125" style="10" customWidth="1"/>
    <col min="11264" max="11264" width="5.375" style="10" customWidth="1"/>
    <col min="11265" max="11265" width="5.875" style="10" customWidth="1"/>
    <col min="11266" max="11266" width="6.125" style="10" customWidth="1"/>
    <col min="11267" max="11267" width="7.125" style="10" customWidth="1"/>
    <col min="11268" max="11268" width="7.375" style="10" customWidth="1"/>
    <col min="11269" max="11269" width="7.125" style="10" customWidth="1"/>
    <col min="11270" max="11270" width="7.625" style="10" customWidth="1"/>
    <col min="11271" max="11271" width="7" style="10" customWidth="1"/>
    <col min="11272" max="11272" width="5.5" style="10" customWidth="1"/>
    <col min="11273" max="11273" width="6.75" style="10" customWidth="1"/>
    <col min="11274" max="11275" width="6.875" style="10" customWidth="1"/>
    <col min="11276" max="11276" width="8.625" style="10" customWidth="1"/>
    <col min="11277" max="11278" width="5.625" style="10" customWidth="1"/>
    <col min="11279" max="11279" width="7.625" style="10" customWidth="1"/>
    <col min="11280" max="11281" width="5.625" style="10" customWidth="1"/>
    <col min="11282" max="11282" width="6.625" style="10" customWidth="1"/>
    <col min="11283" max="11283" width="0" style="10" hidden="1" customWidth="1"/>
    <col min="11284" max="11284" width="7" style="10" customWidth="1"/>
    <col min="11285" max="11516" width="9" style="10"/>
    <col min="11517" max="11517" width="2.5" style="10" customWidth="1"/>
    <col min="11518" max="11518" width="4.875" style="10" customWidth="1"/>
    <col min="11519" max="11519" width="6.125" style="10" customWidth="1"/>
    <col min="11520" max="11520" width="5.375" style="10" customWidth="1"/>
    <col min="11521" max="11521" width="5.875" style="10" customWidth="1"/>
    <col min="11522" max="11522" width="6.125" style="10" customWidth="1"/>
    <col min="11523" max="11523" width="7.125" style="10" customWidth="1"/>
    <col min="11524" max="11524" width="7.375" style="10" customWidth="1"/>
    <col min="11525" max="11525" width="7.125" style="10" customWidth="1"/>
    <col min="11526" max="11526" width="7.625" style="10" customWidth="1"/>
    <col min="11527" max="11527" width="7" style="10" customWidth="1"/>
    <col min="11528" max="11528" width="5.5" style="10" customWidth="1"/>
    <col min="11529" max="11529" width="6.75" style="10" customWidth="1"/>
    <col min="11530" max="11531" width="6.875" style="10" customWidth="1"/>
    <col min="11532" max="11532" width="8.625" style="10" customWidth="1"/>
    <col min="11533" max="11534" width="5.625" style="10" customWidth="1"/>
    <col min="11535" max="11535" width="7.625" style="10" customWidth="1"/>
    <col min="11536" max="11537" width="5.625" style="10" customWidth="1"/>
    <col min="11538" max="11538" width="6.625" style="10" customWidth="1"/>
    <col min="11539" max="11539" width="0" style="10" hidden="1" customWidth="1"/>
    <col min="11540" max="11540" width="7" style="10" customWidth="1"/>
    <col min="11541" max="11772" width="9" style="10"/>
    <col min="11773" max="11773" width="2.5" style="10" customWidth="1"/>
    <col min="11774" max="11774" width="4.875" style="10" customWidth="1"/>
    <col min="11775" max="11775" width="6.125" style="10" customWidth="1"/>
    <col min="11776" max="11776" width="5.375" style="10" customWidth="1"/>
    <col min="11777" max="11777" width="5.875" style="10" customWidth="1"/>
    <col min="11778" max="11778" width="6.125" style="10" customWidth="1"/>
    <col min="11779" max="11779" width="7.125" style="10" customWidth="1"/>
    <col min="11780" max="11780" width="7.375" style="10" customWidth="1"/>
    <col min="11781" max="11781" width="7.125" style="10" customWidth="1"/>
    <col min="11782" max="11782" width="7.625" style="10" customWidth="1"/>
    <col min="11783" max="11783" width="7" style="10" customWidth="1"/>
    <col min="11784" max="11784" width="5.5" style="10" customWidth="1"/>
    <col min="11785" max="11785" width="6.75" style="10" customWidth="1"/>
    <col min="11786" max="11787" width="6.875" style="10" customWidth="1"/>
    <col min="11788" max="11788" width="8.625" style="10" customWidth="1"/>
    <col min="11789" max="11790" width="5.625" style="10" customWidth="1"/>
    <col min="11791" max="11791" width="7.625" style="10" customWidth="1"/>
    <col min="11792" max="11793" width="5.625" style="10" customWidth="1"/>
    <col min="11794" max="11794" width="6.625" style="10" customWidth="1"/>
    <col min="11795" max="11795" width="0" style="10" hidden="1" customWidth="1"/>
    <col min="11796" max="11796" width="7" style="10" customWidth="1"/>
    <col min="11797" max="12028" width="9" style="10"/>
    <col min="12029" max="12029" width="2.5" style="10" customWidth="1"/>
    <col min="12030" max="12030" width="4.875" style="10" customWidth="1"/>
    <col min="12031" max="12031" width="6.125" style="10" customWidth="1"/>
    <col min="12032" max="12032" width="5.375" style="10" customWidth="1"/>
    <col min="12033" max="12033" width="5.875" style="10" customWidth="1"/>
    <col min="12034" max="12034" width="6.125" style="10" customWidth="1"/>
    <col min="12035" max="12035" width="7.125" style="10" customWidth="1"/>
    <col min="12036" max="12036" width="7.375" style="10" customWidth="1"/>
    <col min="12037" max="12037" width="7.125" style="10" customWidth="1"/>
    <col min="12038" max="12038" width="7.625" style="10" customWidth="1"/>
    <col min="12039" max="12039" width="7" style="10" customWidth="1"/>
    <col min="12040" max="12040" width="5.5" style="10" customWidth="1"/>
    <col min="12041" max="12041" width="6.75" style="10" customWidth="1"/>
    <col min="12042" max="12043" width="6.875" style="10" customWidth="1"/>
    <col min="12044" max="12044" width="8.625" style="10" customWidth="1"/>
    <col min="12045" max="12046" width="5.625" style="10" customWidth="1"/>
    <col min="12047" max="12047" width="7.625" style="10" customWidth="1"/>
    <col min="12048" max="12049" width="5.625" style="10" customWidth="1"/>
    <col min="12050" max="12050" width="6.625" style="10" customWidth="1"/>
    <col min="12051" max="12051" width="0" style="10" hidden="1" customWidth="1"/>
    <col min="12052" max="12052" width="7" style="10" customWidth="1"/>
    <col min="12053" max="12284" width="9" style="10"/>
    <col min="12285" max="12285" width="2.5" style="10" customWidth="1"/>
    <col min="12286" max="12286" width="4.875" style="10" customWidth="1"/>
    <col min="12287" max="12287" width="6.125" style="10" customWidth="1"/>
    <col min="12288" max="12288" width="5.375" style="10" customWidth="1"/>
    <col min="12289" max="12289" width="5.875" style="10" customWidth="1"/>
    <col min="12290" max="12290" width="6.125" style="10" customWidth="1"/>
    <col min="12291" max="12291" width="7.125" style="10" customWidth="1"/>
    <col min="12292" max="12292" width="7.375" style="10" customWidth="1"/>
    <col min="12293" max="12293" width="7.125" style="10" customWidth="1"/>
    <col min="12294" max="12294" width="7.625" style="10" customWidth="1"/>
    <col min="12295" max="12295" width="7" style="10" customWidth="1"/>
    <col min="12296" max="12296" width="5.5" style="10" customWidth="1"/>
    <col min="12297" max="12297" width="6.75" style="10" customWidth="1"/>
    <col min="12298" max="12299" width="6.875" style="10" customWidth="1"/>
    <col min="12300" max="12300" width="8.625" style="10" customWidth="1"/>
    <col min="12301" max="12302" width="5.625" style="10" customWidth="1"/>
    <col min="12303" max="12303" width="7.625" style="10" customWidth="1"/>
    <col min="12304" max="12305" width="5.625" style="10" customWidth="1"/>
    <col min="12306" max="12306" width="6.625" style="10" customWidth="1"/>
    <col min="12307" max="12307" width="0" style="10" hidden="1" customWidth="1"/>
    <col min="12308" max="12308" width="7" style="10" customWidth="1"/>
    <col min="12309" max="12540" width="9" style="10"/>
    <col min="12541" max="12541" width="2.5" style="10" customWidth="1"/>
    <col min="12542" max="12542" width="4.875" style="10" customWidth="1"/>
    <col min="12543" max="12543" width="6.125" style="10" customWidth="1"/>
    <col min="12544" max="12544" width="5.375" style="10" customWidth="1"/>
    <col min="12545" max="12545" width="5.875" style="10" customWidth="1"/>
    <col min="12546" max="12546" width="6.125" style="10" customWidth="1"/>
    <col min="12547" max="12547" width="7.125" style="10" customWidth="1"/>
    <col min="12548" max="12548" width="7.375" style="10" customWidth="1"/>
    <col min="12549" max="12549" width="7.125" style="10" customWidth="1"/>
    <col min="12550" max="12550" width="7.625" style="10" customWidth="1"/>
    <col min="12551" max="12551" width="7" style="10" customWidth="1"/>
    <col min="12552" max="12552" width="5.5" style="10" customWidth="1"/>
    <col min="12553" max="12553" width="6.75" style="10" customWidth="1"/>
    <col min="12554" max="12555" width="6.875" style="10" customWidth="1"/>
    <col min="12556" max="12556" width="8.625" style="10" customWidth="1"/>
    <col min="12557" max="12558" width="5.625" style="10" customWidth="1"/>
    <col min="12559" max="12559" width="7.625" style="10" customWidth="1"/>
    <col min="12560" max="12561" width="5.625" style="10" customWidth="1"/>
    <col min="12562" max="12562" width="6.625" style="10" customWidth="1"/>
    <col min="12563" max="12563" width="0" style="10" hidden="1" customWidth="1"/>
    <col min="12564" max="12564" width="7" style="10" customWidth="1"/>
    <col min="12565" max="12796" width="9" style="10"/>
    <col min="12797" max="12797" width="2.5" style="10" customWidth="1"/>
    <col min="12798" max="12798" width="4.875" style="10" customWidth="1"/>
    <col min="12799" max="12799" width="6.125" style="10" customWidth="1"/>
    <col min="12800" max="12800" width="5.375" style="10" customWidth="1"/>
    <col min="12801" max="12801" width="5.875" style="10" customWidth="1"/>
    <col min="12802" max="12802" width="6.125" style="10" customWidth="1"/>
    <col min="12803" max="12803" width="7.125" style="10" customWidth="1"/>
    <col min="12804" max="12804" width="7.375" style="10" customWidth="1"/>
    <col min="12805" max="12805" width="7.125" style="10" customWidth="1"/>
    <col min="12806" max="12806" width="7.625" style="10" customWidth="1"/>
    <col min="12807" max="12807" width="7" style="10" customWidth="1"/>
    <col min="12808" max="12808" width="5.5" style="10" customWidth="1"/>
    <col min="12809" max="12809" width="6.75" style="10" customWidth="1"/>
    <col min="12810" max="12811" width="6.875" style="10" customWidth="1"/>
    <col min="12812" max="12812" width="8.625" style="10" customWidth="1"/>
    <col min="12813" max="12814" width="5.625" style="10" customWidth="1"/>
    <col min="12815" max="12815" width="7.625" style="10" customWidth="1"/>
    <col min="12816" max="12817" width="5.625" style="10" customWidth="1"/>
    <col min="12818" max="12818" width="6.625" style="10" customWidth="1"/>
    <col min="12819" max="12819" width="0" style="10" hidden="1" customWidth="1"/>
    <col min="12820" max="12820" width="7" style="10" customWidth="1"/>
    <col min="12821" max="13052" width="9" style="10"/>
    <col min="13053" max="13053" width="2.5" style="10" customWidth="1"/>
    <col min="13054" max="13054" width="4.875" style="10" customWidth="1"/>
    <col min="13055" max="13055" width="6.125" style="10" customWidth="1"/>
    <col min="13056" max="13056" width="5.375" style="10" customWidth="1"/>
    <col min="13057" max="13057" width="5.875" style="10" customWidth="1"/>
    <col min="13058" max="13058" width="6.125" style="10" customWidth="1"/>
    <col min="13059" max="13059" width="7.125" style="10" customWidth="1"/>
    <col min="13060" max="13060" width="7.375" style="10" customWidth="1"/>
    <col min="13061" max="13061" width="7.125" style="10" customWidth="1"/>
    <col min="13062" max="13062" width="7.625" style="10" customWidth="1"/>
    <col min="13063" max="13063" width="7" style="10" customWidth="1"/>
    <col min="13064" max="13064" width="5.5" style="10" customWidth="1"/>
    <col min="13065" max="13065" width="6.75" style="10" customWidth="1"/>
    <col min="13066" max="13067" width="6.875" style="10" customWidth="1"/>
    <col min="13068" max="13068" width="8.625" style="10" customWidth="1"/>
    <col min="13069" max="13070" width="5.625" style="10" customWidth="1"/>
    <col min="13071" max="13071" width="7.625" style="10" customWidth="1"/>
    <col min="13072" max="13073" width="5.625" style="10" customWidth="1"/>
    <col min="13074" max="13074" width="6.625" style="10" customWidth="1"/>
    <col min="13075" max="13075" width="0" style="10" hidden="1" customWidth="1"/>
    <col min="13076" max="13076" width="7" style="10" customWidth="1"/>
    <col min="13077" max="13308" width="9" style="10"/>
    <col min="13309" max="13309" width="2.5" style="10" customWidth="1"/>
    <col min="13310" max="13310" width="4.875" style="10" customWidth="1"/>
    <col min="13311" max="13311" width="6.125" style="10" customWidth="1"/>
    <col min="13312" max="13312" width="5.375" style="10" customWidth="1"/>
    <col min="13313" max="13313" width="5.875" style="10" customWidth="1"/>
    <col min="13314" max="13314" width="6.125" style="10" customWidth="1"/>
    <col min="13315" max="13315" width="7.125" style="10" customWidth="1"/>
    <col min="13316" max="13316" width="7.375" style="10" customWidth="1"/>
    <col min="13317" max="13317" width="7.125" style="10" customWidth="1"/>
    <col min="13318" max="13318" width="7.625" style="10" customWidth="1"/>
    <col min="13319" max="13319" width="7" style="10" customWidth="1"/>
    <col min="13320" max="13320" width="5.5" style="10" customWidth="1"/>
    <col min="13321" max="13321" width="6.75" style="10" customWidth="1"/>
    <col min="13322" max="13323" width="6.875" style="10" customWidth="1"/>
    <col min="13324" max="13324" width="8.625" style="10" customWidth="1"/>
    <col min="13325" max="13326" width="5.625" style="10" customWidth="1"/>
    <col min="13327" max="13327" width="7.625" style="10" customWidth="1"/>
    <col min="13328" max="13329" width="5.625" style="10" customWidth="1"/>
    <col min="13330" max="13330" width="6.625" style="10" customWidth="1"/>
    <col min="13331" max="13331" width="0" style="10" hidden="1" customWidth="1"/>
    <col min="13332" max="13332" width="7" style="10" customWidth="1"/>
    <col min="13333" max="13564" width="9" style="10"/>
    <col min="13565" max="13565" width="2.5" style="10" customWidth="1"/>
    <col min="13566" max="13566" width="4.875" style="10" customWidth="1"/>
    <col min="13567" max="13567" width="6.125" style="10" customWidth="1"/>
    <col min="13568" max="13568" width="5.375" style="10" customWidth="1"/>
    <col min="13569" max="13569" width="5.875" style="10" customWidth="1"/>
    <col min="13570" max="13570" width="6.125" style="10" customWidth="1"/>
    <col min="13571" max="13571" width="7.125" style="10" customWidth="1"/>
    <col min="13572" max="13572" width="7.375" style="10" customWidth="1"/>
    <col min="13573" max="13573" width="7.125" style="10" customWidth="1"/>
    <col min="13574" max="13574" width="7.625" style="10" customWidth="1"/>
    <col min="13575" max="13575" width="7" style="10" customWidth="1"/>
    <col min="13576" max="13576" width="5.5" style="10" customWidth="1"/>
    <col min="13577" max="13577" width="6.75" style="10" customWidth="1"/>
    <col min="13578" max="13579" width="6.875" style="10" customWidth="1"/>
    <col min="13580" max="13580" width="8.625" style="10" customWidth="1"/>
    <col min="13581" max="13582" width="5.625" style="10" customWidth="1"/>
    <col min="13583" max="13583" width="7.625" style="10" customWidth="1"/>
    <col min="13584" max="13585" width="5.625" style="10" customWidth="1"/>
    <col min="13586" max="13586" width="6.625" style="10" customWidth="1"/>
    <col min="13587" max="13587" width="0" style="10" hidden="1" customWidth="1"/>
    <col min="13588" max="13588" width="7" style="10" customWidth="1"/>
    <col min="13589" max="13820" width="9" style="10"/>
    <col min="13821" max="13821" width="2.5" style="10" customWidth="1"/>
    <col min="13822" max="13822" width="4.875" style="10" customWidth="1"/>
    <col min="13823" max="13823" width="6.125" style="10" customWidth="1"/>
    <col min="13824" max="13824" width="5.375" style="10" customWidth="1"/>
    <col min="13825" max="13825" width="5.875" style="10" customWidth="1"/>
    <col min="13826" max="13826" width="6.125" style="10" customWidth="1"/>
    <col min="13827" max="13827" width="7.125" style="10" customWidth="1"/>
    <col min="13828" max="13828" width="7.375" style="10" customWidth="1"/>
    <col min="13829" max="13829" width="7.125" style="10" customWidth="1"/>
    <col min="13830" max="13830" width="7.625" style="10" customWidth="1"/>
    <col min="13831" max="13831" width="7" style="10" customWidth="1"/>
    <col min="13832" max="13832" width="5.5" style="10" customWidth="1"/>
    <col min="13833" max="13833" width="6.75" style="10" customWidth="1"/>
    <col min="13834" max="13835" width="6.875" style="10" customWidth="1"/>
    <col min="13836" max="13836" width="8.625" style="10" customWidth="1"/>
    <col min="13837" max="13838" width="5.625" style="10" customWidth="1"/>
    <col min="13839" max="13839" width="7.625" style="10" customWidth="1"/>
    <col min="13840" max="13841" width="5.625" style="10" customWidth="1"/>
    <col min="13842" max="13842" width="6.625" style="10" customWidth="1"/>
    <col min="13843" max="13843" width="0" style="10" hidden="1" customWidth="1"/>
    <col min="13844" max="13844" width="7" style="10" customWidth="1"/>
    <col min="13845" max="14076" width="9" style="10"/>
    <col min="14077" max="14077" width="2.5" style="10" customWidth="1"/>
    <col min="14078" max="14078" width="4.875" style="10" customWidth="1"/>
    <col min="14079" max="14079" width="6.125" style="10" customWidth="1"/>
    <col min="14080" max="14080" width="5.375" style="10" customWidth="1"/>
    <col min="14081" max="14081" width="5.875" style="10" customWidth="1"/>
    <col min="14082" max="14082" width="6.125" style="10" customWidth="1"/>
    <col min="14083" max="14083" width="7.125" style="10" customWidth="1"/>
    <col min="14084" max="14084" width="7.375" style="10" customWidth="1"/>
    <col min="14085" max="14085" width="7.125" style="10" customWidth="1"/>
    <col min="14086" max="14086" width="7.625" style="10" customWidth="1"/>
    <col min="14087" max="14087" width="7" style="10" customWidth="1"/>
    <col min="14088" max="14088" width="5.5" style="10" customWidth="1"/>
    <col min="14089" max="14089" width="6.75" style="10" customWidth="1"/>
    <col min="14090" max="14091" width="6.875" style="10" customWidth="1"/>
    <col min="14092" max="14092" width="8.625" style="10" customWidth="1"/>
    <col min="14093" max="14094" width="5.625" style="10" customWidth="1"/>
    <col min="14095" max="14095" width="7.625" style="10" customWidth="1"/>
    <col min="14096" max="14097" width="5.625" style="10" customWidth="1"/>
    <col min="14098" max="14098" width="6.625" style="10" customWidth="1"/>
    <col min="14099" max="14099" width="0" style="10" hidden="1" customWidth="1"/>
    <col min="14100" max="14100" width="7" style="10" customWidth="1"/>
    <col min="14101" max="14332" width="9" style="10"/>
    <col min="14333" max="14333" width="2.5" style="10" customWidth="1"/>
    <col min="14334" max="14334" width="4.875" style="10" customWidth="1"/>
    <col min="14335" max="14335" width="6.125" style="10" customWidth="1"/>
    <col min="14336" max="14336" width="5.375" style="10" customWidth="1"/>
    <col min="14337" max="14337" width="5.875" style="10" customWidth="1"/>
    <col min="14338" max="14338" width="6.125" style="10" customWidth="1"/>
    <col min="14339" max="14339" width="7.125" style="10" customWidth="1"/>
    <col min="14340" max="14340" width="7.375" style="10" customWidth="1"/>
    <col min="14341" max="14341" width="7.125" style="10" customWidth="1"/>
    <col min="14342" max="14342" width="7.625" style="10" customWidth="1"/>
    <col min="14343" max="14343" width="7" style="10" customWidth="1"/>
    <col min="14344" max="14344" width="5.5" style="10" customWidth="1"/>
    <col min="14345" max="14345" width="6.75" style="10" customWidth="1"/>
    <col min="14346" max="14347" width="6.875" style="10" customWidth="1"/>
    <col min="14348" max="14348" width="8.625" style="10" customWidth="1"/>
    <col min="14349" max="14350" width="5.625" style="10" customWidth="1"/>
    <col min="14351" max="14351" width="7.625" style="10" customWidth="1"/>
    <col min="14352" max="14353" width="5.625" style="10" customWidth="1"/>
    <col min="14354" max="14354" width="6.625" style="10" customWidth="1"/>
    <col min="14355" max="14355" width="0" style="10" hidden="1" customWidth="1"/>
    <col min="14356" max="14356" width="7" style="10" customWidth="1"/>
    <col min="14357" max="14588" width="9" style="10"/>
    <col min="14589" max="14589" width="2.5" style="10" customWidth="1"/>
    <col min="14590" max="14590" width="4.875" style="10" customWidth="1"/>
    <col min="14591" max="14591" width="6.125" style="10" customWidth="1"/>
    <col min="14592" max="14592" width="5.375" style="10" customWidth="1"/>
    <col min="14593" max="14593" width="5.875" style="10" customWidth="1"/>
    <col min="14594" max="14594" width="6.125" style="10" customWidth="1"/>
    <col min="14595" max="14595" width="7.125" style="10" customWidth="1"/>
    <col min="14596" max="14596" width="7.375" style="10" customWidth="1"/>
    <col min="14597" max="14597" width="7.125" style="10" customWidth="1"/>
    <col min="14598" max="14598" width="7.625" style="10" customWidth="1"/>
    <col min="14599" max="14599" width="7" style="10" customWidth="1"/>
    <col min="14600" max="14600" width="5.5" style="10" customWidth="1"/>
    <col min="14601" max="14601" width="6.75" style="10" customWidth="1"/>
    <col min="14602" max="14603" width="6.875" style="10" customWidth="1"/>
    <col min="14604" max="14604" width="8.625" style="10" customWidth="1"/>
    <col min="14605" max="14606" width="5.625" style="10" customWidth="1"/>
    <col min="14607" max="14607" width="7.625" style="10" customWidth="1"/>
    <col min="14608" max="14609" width="5.625" style="10" customWidth="1"/>
    <col min="14610" max="14610" width="6.625" style="10" customWidth="1"/>
    <col min="14611" max="14611" width="0" style="10" hidden="1" customWidth="1"/>
    <col min="14612" max="14612" width="7" style="10" customWidth="1"/>
    <col min="14613" max="14844" width="9" style="10"/>
    <col min="14845" max="14845" width="2.5" style="10" customWidth="1"/>
    <col min="14846" max="14846" width="4.875" style="10" customWidth="1"/>
    <col min="14847" max="14847" width="6.125" style="10" customWidth="1"/>
    <col min="14848" max="14848" width="5.375" style="10" customWidth="1"/>
    <col min="14849" max="14849" width="5.875" style="10" customWidth="1"/>
    <col min="14850" max="14850" width="6.125" style="10" customWidth="1"/>
    <col min="14851" max="14851" width="7.125" style="10" customWidth="1"/>
    <col min="14852" max="14852" width="7.375" style="10" customWidth="1"/>
    <col min="14853" max="14853" width="7.125" style="10" customWidth="1"/>
    <col min="14854" max="14854" width="7.625" style="10" customWidth="1"/>
    <col min="14855" max="14855" width="7" style="10" customWidth="1"/>
    <col min="14856" max="14856" width="5.5" style="10" customWidth="1"/>
    <col min="14857" max="14857" width="6.75" style="10" customWidth="1"/>
    <col min="14858" max="14859" width="6.875" style="10" customWidth="1"/>
    <col min="14860" max="14860" width="8.625" style="10" customWidth="1"/>
    <col min="14861" max="14862" width="5.625" style="10" customWidth="1"/>
    <col min="14863" max="14863" width="7.625" style="10" customWidth="1"/>
    <col min="14864" max="14865" width="5.625" style="10" customWidth="1"/>
    <col min="14866" max="14866" width="6.625" style="10" customWidth="1"/>
    <col min="14867" max="14867" width="0" style="10" hidden="1" customWidth="1"/>
    <col min="14868" max="14868" width="7" style="10" customWidth="1"/>
    <col min="14869" max="15100" width="9" style="10"/>
    <col min="15101" max="15101" width="2.5" style="10" customWidth="1"/>
    <col min="15102" max="15102" width="4.875" style="10" customWidth="1"/>
    <col min="15103" max="15103" width="6.125" style="10" customWidth="1"/>
    <col min="15104" max="15104" width="5.375" style="10" customWidth="1"/>
    <col min="15105" max="15105" width="5.875" style="10" customWidth="1"/>
    <col min="15106" max="15106" width="6.125" style="10" customWidth="1"/>
    <col min="15107" max="15107" width="7.125" style="10" customWidth="1"/>
    <col min="15108" max="15108" width="7.375" style="10" customWidth="1"/>
    <col min="15109" max="15109" width="7.125" style="10" customWidth="1"/>
    <col min="15110" max="15110" width="7.625" style="10" customWidth="1"/>
    <col min="15111" max="15111" width="7" style="10" customWidth="1"/>
    <col min="15112" max="15112" width="5.5" style="10" customWidth="1"/>
    <col min="15113" max="15113" width="6.75" style="10" customWidth="1"/>
    <col min="15114" max="15115" width="6.875" style="10" customWidth="1"/>
    <col min="15116" max="15116" width="8.625" style="10" customWidth="1"/>
    <col min="15117" max="15118" width="5.625" style="10" customWidth="1"/>
    <col min="15119" max="15119" width="7.625" style="10" customWidth="1"/>
    <col min="15120" max="15121" width="5.625" style="10" customWidth="1"/>
    <col min="15122" max="15122" width="6.625" style="10" customWidth="1"/>
    <col min="15123" max="15123" width="0" style="10" hidden="1" customWidth="1"/>
    <col min="15124" max="15124" width="7" style="10" customWidth="1"/>
    <col min="15125" max="15356" width="9" style="10"/>
    <col min="15357" max="15357" width="2.5" style="10" customWidth="1"/>
    <col min="15358" max="15358" width="4.875" style="10" customWidth="1"/>
    <col min="15359" max="15359" width="6.125" style="10" customWidth="1"/>
    <col min="15360" max="15360" width="5.375" style="10" customWidth="1"/>
    <col min="15361" max="15361" width="5.875" style="10" customWidth="1"/>
    <col min="15362" max="15362" width="6.125" style="10" customWidth="1"/>
    <col min="15363" max="15363" width="7.125" style="10" customWidth="1"/>
    <col min="15364" max="15364" width="7.375" style="10" customWidth="1"/>
    <col min="15365" max="15365" width="7.125" style="10" customWidth="1"/>
    <col min="15366" max="15366" width="7.625" style="10" customWidth="1"/>
    <col min="15367" max="15367" width="7" style="10" customWidth="1"/>
    <col min="15368" max="15368" width="5.5" style="10" customWidth="1"/>
    <col min="15369" max="15369" width="6.75" style="10" customWidth="1"/>
    <col min="15370" max="15371" width="6.875" style="10" customWidth="1"/>
    <col min="15372" max="15372" width="8.625" style="10" customWidth="1"/>
    <col min="15373" max="15374" width="5.625" style="10" customWidth="1"/>
    <col min="15375" max="15375" width="7.625" style="10" customWidth="1"/>
    <col min="15376" max="15377" width="5.625" style="10" customWidth="1"/>
    <col min="15378" max="15378" width="6.625" style="10" customWidth="1"/>
    <col min="15379" max="15379" width="0" style="10" hidden="1" customWidth="1"/>
    <col min="15380" max="15380" width="7" style="10" customWidth="1"/>
    <col min="15381" max="15612" width="9" style="10"/>
    <col min="15613" max="15613" width="2.5" style="10" customWidth="1"/>
    <col min="15614" max="15614" width="4.875" style="10" customWidth="1"/>
    <col min="15615" max="15615" width="6.125" style="10" customWidth="1"/>
    <col min="15616" max="15616" width="5.375" style="10" customWidth="1"/>
    <col min="15617" max="15617" width="5.875" style="10" customWidth="1"/>
    <col min="15618" max="15618" width="6.125" style="10" customWidth="1"/>
    <col min="15619" max="15619" width="7.125" style="10" customWidth="1"/>
    <col min="15620" max="15620" width="7.375" style="10" customWidth="1"/>
    <col min="15621" max="15621" width="7.125" style="10" customWidth="1"/>
    <col min="15622" max="15622" width="7.625" style="10" customWidth="1"/>
    <col min="15623" max="15623" width="7" style="10" customWidth="1"/>
    <col min="15624" max="15624" width="5.5" style="10" customWidth="1"/>
    <col min="15625" max="15625" width="6.75" style="10" customWidth="1"/>
    <col min="15626" max="15627" width="6.875" style="10" customWidth="1"/>
    <col min="15628" max="15628" width="8.625" style="10" customWidth="1"/>
    <col min="15629" max="15630" width="5.625" style="10" customWidth="1"/>
    <col min="15631" max="15631" width="7.625" style="10" customWidth="1"/>
    <col min="15632" max="15633" width="5.625" style="10" customWidth="1"/>
    <col min="15634" max="15634" width="6.625" style="10" customWidth="1"/>
    <col min="15635" max="15635" width="0" style="10" hidden="1" customWidth="1"/>
    <col min="15636" max="15636" width="7" style="10" customWidth="1"/>
    <col min="15637" max="15868" width="9" style="10"/>
    <col min="15869" max="15869" width="2.5" style="10" customWidth="1"/>
    <col min="15870" max="15870" width="4.875" style="10" customWidth="1"/>
    <col min="15871" max="15871" width="6.125" style="10" customWidth="1"/>
    <col min="15872" max="15872" width="5.375" style="10" customWidth="1"/>
    <col min="15873" max="15873" width="5.875" style="10" customWidth="1"/>
    <col min="15874" max="15874" width="6.125" style="10" customWidth="1"/>
    <col min="15875" max="15875" width="7.125" style="10" customWidth="1"/>
    <col min="15876" max="15876" width="7.375" style="10" customWidth="1"/>
    <col min="15877" max="15877" width="7.125" style="10" customWidth="1"/>
    <col min="15878" max="15878" width="7.625" style="10" customWidth="1"/>
    <col min="15879" max="15879" width="7" style="10" customWidth="1"/>
    <col min="15880" max="15880" width="5.5" style="10" customWidth="1"/>
    <col min="15881" max="15881" width="6.75" style="10" customWidth="1"/>
    <col min="15882" max="15883" width="6.875" style="10" customWidth="1"/>
    <col min="15884" max="15884" width="8.625" style="10" customWidth="1"/>
    <col min="15885" max="15886" width="5.625" style="10" customWidth="1"/>
    <col min="15887" max="15887" width="7.625" style="10" customWidth="1"/>
    <col min="15888" max="15889" width="5.625" style="10" customWidth="1"/>
    <col min="15890" max="15890" width="6.625" style="10" customWidth="1"/>
    <col min="15891" max="15891" width="0" style="10" hidden="1" customWidth="1"/>
    <col min="15892" max="15892" width="7" style="10" customWidth="1"/>
    <col min="15893" max="16124" width="9" style="10"/>
    <col min="16125" max="16125" width="2.5" style="10" customWidth="1"/>
    <col min="16126" max="16126" width="4.875" style="10" customWidth="1"/>
    <col min="16127" max="16127" width="6.125" style="10" customWidth="1"/>
    <col min="16128" max="16128" width="5.375" style="10" customWidth="1"/>
    <col min="16129" max="16129" width="5.875" style="10" customWidth="1"/>
    <col min="16130" max="16130" width="6.125" style="10" customWidth="1"/>
    <col min="16131" max="16131" width="7.125" style="10" customWidth="1"/>
    <col min="16132" max="16132" width="7.375" style="10" customWidth="1"/>
    <col min="16133" max="16133" width="7.125" style="10" customWidth="1"/>
    <col min="16134" max="16134" width="7.625" style="10" customWidth="1"/>
    <col min="16135" max="16135" width="7" style="10" customWidth="1"/>
    <col min="16136" max="16136" width="5.5" style="10" customWidth="1"/>
    <col min="16137" max="16137" width="6.75" style="10" customWidth="1"/>
    <col min="16138" max="16139" width="6.875" style="10" customWidth="1"/>
    <col min="16140" max="16140" width="8.625" style="10" customWidth="1"/>
    <col min="16141" max="16142" width="5.625" style="10" customWidth="1"/>
    <col min="16143" max="16143" width="7.625" style="10" customWidth="1"/>
    <col min="16144" max="16145" width="5.625" style="10" customWidth="1"/>
    <col min="16146" max="16146" width="6.625" style="10" customWidth="1"/>
    <col min="16147" max="16147" width="0" style="10" hidden="1" customWidth="1"/>
    <col min="16148" max="16148" width="7" style="10" customWidth="1"/>
    <col min="16149" max="16384" width="9" style="10"/>
  </cols>
  <sheetData>
    <row r="1" spans="1:23" ht="30.75" customHeight="1" x14ac:dyDescent="0.2">
      <c r="B1" s="121" t="s">
        <v>67</v>
      </c>
      <c r="C1" s="121"/>
      <c r="D1" s="122"/>
      <c r="E1" s="122"/>
      <c r="F1" s="123"/>
      <c r="G1" s="123"/>
      <c r="H1" s="123"/>
      <c r="I1" s="123"/>
      <c r="J1" s="123"/>
      <c r="K1" s="123"/>
      <c r="L1" s="123"/>
      <c r="M1" s="123"/>
      <c r="N1" s="123"/>
      <c r="O1" s="123"/>
      <c r="P1" s="123"/>
      <c r="Q1" s="123"/>
      <c r="R1" s="123"/>
      <c r="S1" s="28"/>
      <c r="T1" s="123"/>
      <c r="U1" s="124"/>
      <c r="V1" s="41"/>
    </row>
    <row r="2" spans="1:23" ht="20.100000000000001" customHeight="1" x14ac:dyDescent="0.2">
      <c r="B2" s="129" t="s">
        <v>89</v>
      </c>
      <c r="C2" s="130" t="s">
        <v>95</v>
      </c>
      <c r="D2" s="125"/>
      <c r="E2" s="125"/>
      <c r="F2" s="126"/>
      <c r="G2" s="126"/>
      <c r="H2" s="126"/>
      <c r="I2" s="126"/>
      <c r="J2" s="126"/>
      <c r="K2" s="126"/>
      <c r="L2" s="126"/>
      <c r="M2" s="123"/>
      <c r="N2" s="123"/>
      <c r="O2" s="123"/>
      <c r="P2" s="123"/>
      <c r="Q2" s="123"/>
      <c r="R2" s="123"/>
      <c r="S2" s="28"/>
      <c r="T2" s="123"/>
      <c r="U2" s="124"/>
      <c r="V2" s="41"/>
    </row>
    <row r="3" spans="1:23" ht="20.100000000000001" customHeight="1" x14ac:dyDescent="0.2">
      <c r="B3" s="129" t="s">
        <v>90</v>
      </c>
      <c r="C3" s="130" t="s">
        <v>94</v>
      </c>
      <c r="D3" s="125"/>
      <c r="E3" s="125"/>
      <c r="F3" s="126"/>
      <c r="G3" s="126"/>
      <c r="H3" s="126"/>
      <c r="I3" s="126"/>
      <c r="J3" s="126"/>
      <c r="K3" s="126"/>
      <c r="L3" s="126"/>
      <c r="M3" s="123"/>
      <c r="N3" s="123"/>
      <c r="O3" s="123"/>
      <c r="P3" s="123"/>
      <c r="Q3" s="123"/>
      <c r="R3" s="123"/>
      <c r="S3" s="28"/>
      <c r="T3" s="123"/>
      <c r="U3" s="124"/>
      <c r="V3" s="41"/>
    </row>
    <row r="4" spans="1:23" ht="20.100000000000001" customHeight="1" x14ac:dyDescent="0.2">
      <c r="B4" s="129" t="s">
        <v>91</v>
      </c>
      <c r="C4" s="130" t="s">
        <v>96</v>
      </c>
      <c r="D4" s="125"/>
      <c r="E4" s="125"/>
      <c r="F4" s="126"/>
      <c r="G4" s="126"/>
      <c r="H4" s="126"/>
      <c r="I4" s="126"/>
      <c r="J4" s="126"/>
      <c r="K4" s="126"/>
      <c r="L4" s="126"/>
      <c r="M4" s="123"/>
      <c r="N4" s="123"/>
      <c r="O4" s="123"/>
      <c r="P4" s="123"/>
      <c r="Q4" s="123"/>
      <c r="R4" s="123"/>
      <c r="S4" s="28"/>
      <c r="T4" s="123"/>
      <c r="U4" s="124"/>
      <c r="V4" s="41"/>
    </row>
    <row r="5" spans="1:23" ht="20.100000000000001" customHeight="1" x14ac:dyDescent="0.2">
      <c r="B5" s="129" t="s">
        <v>92</v>
      </c>
      <c r="C5" s="130" t="s">
        <v>97</v>
      </c>
      <c r="D5" s="127"/>
      <c r="E5" s="127"/>
      <c r="F5" s="128"/>
      <c r="G5" s="128"/>
      <c r="H5" s="128"/>
      <c r="I5" s="128"/>
      <c r="J5" s="128"/>
      <c r="K5" s="128"/>
      <c r="L5" s="128"/>
      <c r="M5" s="123"/>
      <c r="N5" s="123"/>
      <c r="O5" s="123"/>
      <c r="P5" s="123"/>
      <c r="Q5" s="123"/>
      <c r="R5" s="123"/>
      <c r="S5" s="28"/>
      <c r="T5" s="123"/>
      <c r="U5" s="124"/>
      <c r="V5" s="41"/>
    </row>
    <row r="6" spans="1:23" ht="15" customHeight="1" x14ac:dyDescent="0.2">
      <c r="B6" s="121"/>
      <c r="C6" s="121"/>
      <c r="D6" s="122"/>
      <c r="E6" s="11"/>
      <c r="F6" s="123"/>
      <c r="G6" s="123"/>
      <c r="H6" s="12"/>
      <c r="I6" s="123"/>
      <c r="J6" s="123"/>
      <c r="K6" s="123"/>
      <c r="L6" s="123"/>
      <c r="M6" s="123"/>
      <c r="N6" s="123"/>
      <c r="O6" s="123"/>
      <c r="P6" s="123"/>
      <c r="Q6" s="123"/>
      <c r="R6" s="123"/>
      <c r="T6" s="123"/>
      <c r="U6" s="41"/>
      <c r="V6" s="41"/>
    </row>
    <row r="7" spans="1:23" ht="17.25" customHeight="1" x14ac:dyDescent="0.15">
      <c r="A7" s="291" t="s">
        <v>40</v>
      </c>
      <c r="B7" s="297" t="s">
        <v>13</v>
      </c>
      <c r="C7" s="301" t="s">
        <v>87</v>
      </c>
      <c r="D7" s="295" t="s">
        <v>8</v>
      </c>
      <c r="E7" s="294" t="s">
        <v>9</v>
      </c>
      <c r="F7" s="295" t="s">
        <v>14</v>
      </c>
      <c r="G7" s="295" t="s">
        <v>15</v>
      </c>
      <c r="H7" s="294" t="s">
        <v>11</v>
      </c>
      <c r="I7" s="304" t="s">
        <v>78</v>
      </c>
      <c r="J7" s="305"/>
      <c r="K7" s="306" t="s">
        <v>93</v>
      </c>
      <c r="L7" s="307"/>
      <c r="M7" s="304" t="s">
        <v>79</v>
      </c>
      <c r="N7" s="305"/>
      <c r="O7" s="304" t="s">
        <v>80</v>
      </c>
      <c r="P7" s="305"/>
      <c r="Q7" s="295" t="s">
        <v>83</v>
      </c>
      <c r="R7" s="295" t="s">
        <v>7</v>
      </c>
      <c r="S7" s="295" t="s">
        <v>41</v>
      </c>
      <c r="T7" s="295" t="s">
        <v>10</v>
      </c>
      <c r="U7" s="295" t="s">
        <v>12</v>
      </c>
      <c r="V7" s="295" t="s">
        <v>64</v>
      </c>
      <c r="W7" s="295" t="s">
        <v>81</v>
      </c>
    </row>
    <row r="8" spans="1:23" ht="33" customHeight="1" x14ac:dyDescent="0.15">
      <c r="A8" s="292"/>
      <c r="B8" s="298"/>
      <c r="C8" s="302"/>
      <c r="D8" s="296"/>
      <c r="E8" s="295"/>
      <c r="F8" s="296"/>
      <c r="G8" s="296"/>
      <c r="H8" s="295"/>
      <c r="I8" s="68" t="s">
        <v>38</v>
      </c>
      <c r="J8" s="86" t="s">
        <v>39</v>
      </c>
      <c r="K8" s="163" t="s">
        <v>38</v>
      </c>
      <c r="L8" s="164" t="s">
        <v>39</v>
      </c>
      <c r="M8" s="87" t="s">
        <v>38</v>
      </c>
      <c r="N8" s="70" t="s">
        <v>39</v>
      </c>
      <c r="O8" s="68" t="s">
        <v>38</v>
      </c>
      <c r="P8" s="86" t="s">
        <v>39</v>
      </c>
      <c r="Q8" s="296"/>
      <c r="R8" s="296"/>
      <c r="S8" s="296"/>
      <c r="T8" s="296"/>
      <c r="U8" s="296"/>
      <c r="V8" s="296"/>
      <c r="W8" s="296"/>
    </row>
    <row r="9" spans="1:23" ht="20.100000000000001" customHeight="1" thickBot="1" x14ac:dyDescent="0.2">
      <c r="A9" s="293"/>
      <c r="B9" s="299"/>
      <c r="C9" s="303"/>
      <c r="D9" s="300"/>
      <c r="E9" s="63" t="s">
        <v>4</v>
      </c>
      <c r="F9" s="63" t="s">
        <v>5</v>
      </c>
      <c r="G9" s="63" t="s">
        <v>5</v>
      </c>
      <c r="H9" s="63" t="s">
        <v>4</v>
      </c>
      <c r="I9" s="69" t="s">
        <v>5</v>
      </c>
      <c r="J9" s="76" t="s">
        <v>5</v>
      </c>
      <c r="K9" s="165" t="s">
        <v>5</v>
      </c>
      <c r="L9" s="166" t="s">
        <v>5</v>
      </c>
      <c r="M9" s="77"/>
      <c r="N9" s="71"/>
      <c r="O9" s="69" t="s">
        <v>5</v>
      </c>
      <c r="P9" s="76" t="s">
        <v>5</v>
      </c>
      <c r="Q9" s="63" t="s">
        <v>82</v>
      </c>
      <c r="R9" s="63" t="s">
        <v>6</v>
      </c>
      <c r="S9" s="63" t="s">
        <v>42</v>
      </c>
      <c r="T9" s="300"/>
      <c r="U9" s="300"/>
      <c r="V9" s="300"/>
      <c r="W9" s="300"/>
    </row>
    <row r="10" spans="1:23" s="13" customFormat="1" ht="26.1" customHeight="1" thickTop="1" x14ac:dyDescent="0.15">
      <c r="A10" s="233">
        <v>1</v>
      </c>
      <c r="B10" s="105"/>
      <c r="C10" s="116"/>
      <c r="D10" s="104"/>
      <c r="E10" s="106"/>
      <c r="F10" s="107"/>
      <c r="G10" s="107"/>
      <c r="H10" s="107"/>
      <c r="I10" s="193"/>
      <c r="J10" s="194"/>
      <c r="K10" s="167">
        <f>H10/1000+I10</f>
        <v>0</v>
      </c>
      <c r="L10" s="168">
        <f>H10/1000+J10</f>
        <v>0</v>
      </c>
      <c r="M10" s="108"/>
      <c r="N10" s="109"/>
      <c r="O10" s="199"/>
      <c r="P10" s="200"/>
      <c r="Q10" s="201"/>
      <c r="R10" s="110"/>
      <c r="S10" s="111"/>
      <c r="T10" s="112"/>
      <c r="U10" s="113"/>
      <c r="V10" s="220"/>
      <c r="W10" s="104"/>
    </row>
    <row r="11" spans="1:23" s="13" customFormat="1" ht="26.1" customHeight="1" x14ac:dyDescent="0.15">
      <c r="A11" s="229">
        <v>2</v>
      </c>
      <c r="B11" s="50"/>
      <c r="C11" s="117"/>
      <c r="D11" s="51"/>
      <c r="E11" s="48"/>
      <c r="F11" s="52"/>
      <c r="G11" s="52"/>
      <c r="H11" s="52"/>
      <c r="I11" s="82"/>
      <c r="J11" s="195"/>
      <c r="K11" s="169">
        <f>H11/1000+I11</f>
        <v>0</v>
      </c>
      <c r="L11" s="170">
        <f>H11/1000+J11</f>
        <v>0</v>
      </c>
      <c r="M11" s="78"/>
      <c r="N11" s="72"/>
      <c r="O11" s="202"/>
      <c r="P11" s="203"/>
      <c r="Q11" s="204"/>
      <c r="R11" s="53"/>
      <c r="S11" s="64"/>
      <c r="T11" s="55"/>
      <c r="U11" s="56"/>
      <c r="V11" s="221"/>
      <c r="W11" s="57"/>
    </row>
    <row r="12" spans="1:23" s="13" customFormat="1" ht="26.1" customHeight="1" x14ac:dyDescent="0.15">
      <c r="A12" s="229">
        <v>3</v>
      </c>
      <c r="B12" s="50"/>
      <c r="C12" s="117"/>
      <c r="D12" s="51"/>
      <c r="E12" s="48"/>
      <c r="F12" s="52"/>
      <c r="G12" s="52"/>
      <c r="H12" s="52"/>
      <c r="I12" s="82"/>
      <c r="J12" s="195"/>
      <c r="K12" s="171">
        <f t="shared" ref="K12:K39" si="0">H12/1000+I12</f>
        <v>0</v>
      </c>
      <c r="L12" s="172">
        <f t="shared" ref="L12:L39" si="1">H12/1000+J12</f>
        <v>0</v>
      </c>
      <c r="M12" s="78"/>
      <c r="N12" s="72"/>
      <c r="O12" s="202"/>
      <c r="P12" s="203"/>
      <c r="Q12" s="204"/>
      <c r="R12" s="53"/>
      <c r="S12" s="64"/>
      <c r="T12" s="55"/>
      <c r="U12" s="56"/>
      <c r="V12" s="222"/>
      <c r="W12" s="49"/>
    </row>
    <row r="13" spans="1:23" s="13" customFormat="1" ht="26.1" customHeight="1" x14ac:dyDescent="0.15">
      <c r="A13" s="229">
        <v>4</v>
      </c>
      <c r="B13" s="50"/>
      <c r="C13" s="117"/>
      <c r="D13" s="51"/>
      <c r="E13" s="48"/>
      <c r="F13" s="52"/>
      <c r="G13" s="52"/>
      <c r="H13" s="52"/>
      <c r="I13" s="82"/>
      <c r="J13" s="195"/>
      <c r="K13" s="171">
        <f t="shared" si="0"/>
        <v>0</v>
      </c>
      <c r="L13" s="172">
        <f t="shared" si="1"/>
        <v>0</v>
      </c>
      <c r="M13" s="78"/>
      <c r="N13" s="72"/>
      <c r="O13" s="205"/>
      <c r="P13" s="206"/>
      <c r="Q13" s="204"/>
      <c r="R13" s="53"/>
      <c r="S13" s="64"/>
      <c r="T13" s="55"/>
      <c r="U13" s="56"/>
      <c r="V13" s="223"/>
      <c r="W13" s="51"/>
    </row>
    <row r="14" spans="1:23" s="13" customFormat="1" ht="26.1" customHeight="1" x14ac:dyDescent="0.15">
      <c r="A14" s="229">
        <v>5</v>
      </c>
      <c r="B14" s="50"/>
      <c r="C14" s="117"/>
      <c r="D14" s="51"/>
      <c r="E14" s="48"/>
      <c r="F14" s="52"/>
      <c r="G14" s="52"/>
      <c r="H14" s="52"/>
      <c r="I14" s="82"/>
      <c r="J14" s="195"/>
      <c r="K14" s="171">
        <f t="shared" si="0"/>
        <v>0</v>
      </c>
      <c r="L14" s="172">
        <f t="shared" si="1"/>
        <v>0</v>
      </c>
      <c r="M14" s="78"/>
      <c r="N14" s="72"/>
      <c r="O14" s="205"/>
      <c r="P14" s="206"/>
      <c r="Q14" s="204"/>
      <c r="R14" s="53"/>
      <c r="S14" s="64"/>
      <c r="T14" s="55"/>
      <c r="U14" s="56"/>
      <c r="V14" s="223"/>
      <c r="W14" s="51"/>
    </row>
    <row r="15" spans="1:23" s="13" customFormat="1" ht="26.1" customHeight="1" x14ac:dyDescent="0.15">
      <c r="A15" s="229">
        <v>6</v>
      </c>
      <c r="B15" s="50"/>
      <c r="C15" s="118"/>
      <c r="D15" s="57"/>
      <c r="E15" s="58"/>
      <c r="F15" s="59"/>
      <c r="G15" s="59"/>
      <c r="H15" s="59"/>
      <c r="I15" s="83"/>
      <c r="J15" s="196"/>
      <c r="K15" s="171">
        <f t="shared" si="0"/>
        <v>0</v>
      </c>
      <c r="L15" s="172">
        <f t="shared" si="1"/>
        <v>0</v>
      </c>
      <c r="M15" s="79"/>
      <c r="N15" s="73"/>
      <c r="O15" s="207"/>
      <c r="P15" s="208"/>
      <c r="Q15" s="204"/>
      <c r="R15" s="53"/>
      <c r="S15" s="65"/>
      <c r="T15" s="60"/>
      <c r="U15" s="61"/>
      <c r="V15" s="221"/>
      <c r="W15" s="57"/>
    </row>
    <row r="16" spans="1:23" s="13" customFormat="1" ht="26.1" customHeight="1" x14ac:dyDescent="0.15">
      <c r="A16" s="229">
        <v>7</v>
      </c>
      <c r="B16" s="50"/>
      <c r="C16" s="117"/>
      <c r="D16" s="51"/>
      <c r="E16" s="48"/>
      <c r="F16" s="52"/>
      <c r="G16" s="52"/>
      <c r="H16" s="52"/>
      <c r="I16" s="82"/>
      <c r="J16" s="195"/>
      <c r="K16" s="171">
        <f t="shared" si="0"/>
        <v>0</v>
      </c>
      <c r="L16" s="172">
        <f t="shared" si="1"/>
        <v>0</v>
      </c>
      <c r="M16" s="78"/>
      <c r="N16" s="72"/>
      <c r="O16" s="205"/>
      <c r="P16" s="206"/>
      <c r="Q16" s="204"/>
      <c r="R16" s="53"/>
      <c r="S16" s="64"/>
      <c r="T16" s="55"/>
      <c r="U16" s="56"/>
      <c r="V16" s="223"/>
      <c r="W16" s="51"/>
    </row>
    <row r="17" spans="1:23" s="13" customFormat="1" ht="26.1" customHeight="1" x14ac:dyDescent="0.15">
      <c r="A17" s="229">
        <v>8</v>
      </c>
      <c r="B17" s="50"/>
      <c r="C17" s="117"/>
      <c r="D17" s="51"/>
      <c r="E17" s="58"/>
      <c r="F17" s="52"/>
      <c r="G17" s="52"/>
      <c r="H17" s="52"/>
      <c r="I17" s="82"/>
      <c r="J17" s="195"/>
      <c r="K17" s="171">
        <f t="shared" si="0"/>
        <v>0</v>
      </c>
      <c r="L17" s="172">
        <f t="shared" si="1"/>
        <v>0</v>
      </c>
      <c r="M17" s="78"/>
      <c r="N17" s="72"/>
      <c r="O17" s="205"/>
      <c r="P17" s="206"/>
      <c r="Q17" s="209"/>
      <c r="R17" s="54"/>
      <c r="S17" s="64"/>
      <c r="T17" s="55"/>
      <c r="U17" s="56"/>
      <c r="V17" s="223"/>
      <c r="W17" s="51"/>
    </row>
    <row r="18" spans="1:23" s="13" customFormat="1" ht="26.1" customHeight="1" x14ac:dyDescent="0.15">
      <c r="A18" s="229">
        <v>9</v>
      </c>
      <c r="B18" s="50"/>
      <c r="C18" s="117"/>
      <c r="D18" s="51"/>
      <c r="E18" s="48"/>
      <c r="F18" s="52"/>
      <c r="G18" s="52"/>
      <c r="H18" s="52"/>
      <c r="I18" s="82"/>
      <c r="J18" s="195"/>
      <c r="K18" s="171">
        <f t="shared" si="0"/>
        <v>0</v>
      </c>
      <c r="L18" s="172">
        <f t="shared" si="1"/>
        <v>0</v>
      </c>
      <c r="M18" s="78"/>
      <c r="N18" s="72"/>
      <c r="O18" s="205"/>
      <c r="P18" s="206"/>
      <c r="Q18" s="209"/>
      <c r="R18" s="54"/>
      <c r="S18" s="64"/>
      <c r="T18" s="55"/>
      <c r="U18" s="56"/>
      <c r="V18" s="223"/>
      <c r="W18" s="51"/>
    </row>
    <row r="19" spans="1:23" s="13" customFormat="1" ht="26.1" customHeight="1" x14ac:dyDescent="0.15">
      <c r="A19" s="229">
        <v>10</v>
      </c>
      <c r="B19" s="50"/>
      <c r="C19" s="117"/>
      <c r="D19" s="51"/>
      <c r="E19" s="58"/>
      <c r="F19" s="59"/>
      <c r="G19" s="59"/>
      <c r="H19" s="59"/>
      <c r="I19" s="83"/>
      <c r="J19" s="196"/>
      <c r="K19" s="171">
        <f>H19/1000+I19</f>
        <v>0</v>
      </c>
      <c r="L19" s="172">
        <f t="shared" si="1"/>
        <v>0</v>
      </c>
      <c r="M19" s="78"/>
      <c r="N19" s="72"/>
      <c r="O19" s="207"/>
      <c r="P19" s="208"/>
      <c r="Q19" s="204"/>
      <c r="R19" s="53"/>
      <c r="S19" s="65"/>
      <c r="T19" s="60"/>
      <c r="U19" s="56"/>
      <c r="V19" s="223"/>
      <c r="W19" s="51"/>
    </row>
    <row r="20" spans="1:23" s="13" customFormat="1" ht="26.1" customHeight="1" x14ac:dyDescent="0.15">
      <c r="A20" s="229">
        <v>11</v>
      </c>
      <c r="B20" s="50"/>
      <c r="C20" s="117"/>
      <c r="D20" s="51"/>
      <c r="E20" s="48"/>
      <c r="F20" s="52"/>
      <c r="G20" s="52"/>
      <c r="H20" s="52"/>
      <c r="I20" s="82"/>
      <c r="J20" s="195"/>
      <c r="K20" s="171">
        <f t="shared" si="0"/>
        <v>0</v>
      </c>
      <c r="L20" s="172">
        <f t="shared" si="1"/>
        <v>0</v>
      </c>
      <c r="M20" s="78"/>
      <c r="N20" s="72"/>
      <c r="O20" s="205"/>
      <c r="P20" s="206"/>
      <c r="Q20" s="204"/>
      <c r="R20" s="53"/>
      <c r="S20" s="64"/>
      <c r="T20" s="55"/>
      <c r="U20" s="56"/>
      <c r="V20" s="223"/>
      <c r="W20" s="51"/>
    </row>
    <row r="21" spans="1:23" s="13" customFormat="1" ht="26.1" customHeight="1" x14ac:dyDescent="0.15">
      <c r="A21" s="229">
        <v>12</v>
      </c>
      <c r="B21" s="50"/>
      <c r="C21" s="117"/>
      <c r="D21" s="51"/>
      <c r="E21" s="58"/>
      <c r="F21" s="52"/>
      <c r="G21" s="52"/>
      <c r="H21" s="52"/>
      <c r="I21" s="82"/>
      <c r="J21" s="195"/>
      <c r="K21" s="171">
        <f t="shared" si="0"/>
        <v>0</v>
      </c>
      <c r="L21" s="172">
        <f t="shared" si="1"/>
        <v>0</v>
      </c>
      <c r="M21" s="78"/>
      <c r="N21" s="72"/>
      <c r="O21" s="205"/>
      <c r="P21" s="206"/>
      <c r="Q21" s="204"/>
      <c r="R21" s="53"/>
      <c r="S21" s="64"/>
      <c r="T21" s="55"/>
      <c r="U21" s="56"/>
      <c r="V21" s="223"/>
      <c r="W21" s="51"/>
    </row>
    <row r="22" spans="1:23" s="13" customFormat="1" ht="25.5" customHeight="1" x14ac:dyDescent="0.15">
      <c r="A22" s="229">
        <v>13</v>
      </c>
      <c r="B22" s="50"/>
      <c r="C22" s="117"/>
      <c r="D22" s="51"/>
      <c r="E22" s="48"/>
      <c r="F22" s="52"/>
      <c r="G22" s="52"/>
      <c r="H22" s="52"/>
      <c r="I22" s="82"/>
      <c r="J22" s="195"/>
      <c r="K22" s="171">
        <f t="shared" si="0"/>
        <v>0</v>
      </c>
      <c r="L22" s="172">
        <f t="shared" si="1"/>
        <v>0</v>
      </c>
      <c r="M22" s="78"/>
      <c r="N22" s="72"/>
      <c r="O22" s="205"/>
      <c r="P22" s="206"/>
      <c r="Q22" s="209"/>
      <c r="R22" s="54"/>
      <c r="S22" s="64"/>
      <c r="T22" s="55"/>
      <c r="U22" s="56"/>
      <c r="V22" s="223"/>
      <c r="W22" s="51"/>
    </row>
    <row r="23" spans="1:23" s="13" customFormat="1" ht="26.1" customHeight="1" x14ac:dyDescent="0.15">
      <c r="A23" s="229">
        <v>14</v>
      </c>
      <c r="B23" s="62"/>
      <c r="C23" s="117"/>
      <c r="D23" s="51"/>
      <c r="E23" s="58"/>
      <c r="F23" s="52"/>
      <c r="G23" s="52"/>
      <c r="H23" s="52"/>
      <c r="I23" s="82"/>
      <c r="J23" s="195"/>
      <c r="K23" s="171">
        <f t="shared" si="0"/>
        <v>0</v>
      </c>
      <c r="L23" s="172">
        <f t="shared" si="1"/>
        <v>0</v>
      </c>
      <c r="M23" s="78"/>
      <c r="N23" s="72"/>
      <c r="O23" s="205"/>
      <c r="P23" s="206"/>
      <c r="Q23" s="209"/>
      <c r="R23" s="54"/>
      <c r="S23" s="64"/>
      <c r="T23" s="55"/>
      <c r="U23" s="56"/>
      <c r="V23" s="223"/>
      <c r="W23" s="51"/>
    </row>
    <row r="24" spans="1:23" s="13" customFormat="1" ht="26.1" customHeight="1" x14ac:dyDescent="0.15">
      <c r="A24" s="229">
        <v>15</v>
      </c>
      <c r="B24" s="50"/>
      <c r="C24" s="117"/>
      <c r="D24" s="51"/>
      <c r="E24" s="48"/>
      <c r="F24" s="52"/>
      <c r="G24" s="52"/>
      <c r="H24" s="52"/>
      <c r="I24" s="82"/>
      <c r="J24" s="195"/>
      <c r="K24" s="171">
        <f t="shared" si="0"/>
        <v>0</v>
      </c>
      <c r="L24" s="172">
        <f t="shared" si="1"/>
        <v>0</v>
      </c>
      <c r="M24" s="78"/>
      <c r="N24" s="72"/>
      <c r="O24" s="202"/>
      <c r="P24" s="203"/>
      <c r="Q24" s="204"/>
      <c r="R24" s="53"/>
      <c r="S24" s="64"/>
      <c r="T24" s="55"/>
      <c r="U24" s="56"/>
      <c r="V24" s="223"/>
      <c r="W24" s="51"/>
    </row>
    <row r="25" spans="1:23" s="13" customFormat="1" ht="26.1" customHeight="1" x14ac:dyDescent="0.15">
      <c r="A25" s="229">
        <v>16</v>
      </c>
      <c r="B25" s="50"/>
      <c r="C25" s="118"/>
      <c r="D25" s="57"/>
      <c r="E25" s="58"/>
      <c r="F25" s="59"/>
      <c r="G25" s="59"/>
      <c r="H25" s="59"/>
      <c r="I25" s="83"/>
      <c r="J25" s="196"/>
      <c r="K25" s="171">
        <f t="shared" si="0"/>
        <v>0</v>
      </c>
      <c r="L25" s="172">
        <f t="shared" si="1"/>
        <v>0</v>
      </c>
      <c r="M25" s="79"/>
      <c r="N25" s="73"/>
      <c r="O25" s="210"/>
      <c r="P25" s="211"/>
      <c r="Q25" s="204"/>
      <c r="R25" s="53"/>
      <c r="S25" s="65"/>
      <c r="T25" s="60"/>
      <c r="U25" s="61"/>
      <c r="V25" s="221"/>
      <c r="W25" s="57"/>
    </row>
    <row r="26" spans="1:23" s="13" customFormat="1" ht="26.1" customHeight="1" x14ac:dyDescent="0.15">
      <c r="A26" s="229">
        <v>17</v>
      </c>
      <c r="B26" s="50"/>
      <c r="C26" s="117"/>
      <c r="D26" s="51"/>
      <c r="E26" s="48"/>
      <c r="F26" s="52"/>
      <c r="G26" s="52"/>
      <c r="H26" s="52"/>
      <c r="I26" s="82"/>
      <c r="J26" s="195"/>
      <c r="K26" s="171">
        <f t="shared" si="0"/>
        <v>0</v>
      </c>
      <c r="L26" s="172">
        <f t="shared" si="1"/>
        <v>0</v>
      </c>
      <c r="M26" s="78"/>
      <c r="N26" s="72"/>
      <c r="O26" s="205"/>
      <c r="P26" s="206"/>
      <c r="Q26" s="209"/>
      <c r="R26" s="54"/>
      <c r="S26" s="64"/>
      <c r="T26" s="55"/>
      <c r="U26" s="56"/>
      <c r="V26" s="223"/>
      <c r="W26" s="51"/>
    </row>
    <row r="27" spans="1:23" s="13" customFormat="1" ht="26.1" customHeight="1" x14ac:dyDescent="0.15">
      <c r="A27" s="229">
        <v>18</v>
      </c>
      <c r="B27" s="62"/>
      <c r="C27" s="117"/>
      <c r="D27" s="51"/>
      <c r="E27" s="58"/>
      <c r="F27" s="52"/>
      <c r="G27" s="52"/>
      <c r="H27" s="52"/>
      <c r="I27" s="82"/>
      <c r="J27" s="195"/>
      <c r="K27" s="171">
        <f t="shared" si="0"/>
        <v>0</v>
      </c>
      <c r="L27" s="172">
        <f t="shared" si="1"/>
        <v>0</v>
      </c>
      <c r="M27" s="78"/>
      <c r="N27" s="72"/>
      <c r="O27" s="205"/>
      <c r="P27" s="206"/>
      <c r="Q27" s="209"/>
      <c r="R27" s="54"/>
      <c r="S27" s="64"/>
      <c r="T27" s="55"/>
      <c r="U27" s="56"/>
      <c r="V27" s="223"/>
      <c r="W27" s="51"/>
    </row>
    <row r="28" spans="1:23" s="13" customFormat="1" ht="26.1" customHeight="1" x14ac:dyDescent="0.15">
      <c r="A28" s="229">
        <v>19</v>
      </c>
      <c r="B28" s="50"/>
      <c r="C28" s="117"/>
      <c r="D28" s="51"/>
      <c r="E28" s="48"/>
      <c r="F28" s="52"/>
      <c r="G28" s="52"/>
      <c r="H28" s="52"/>
      <c r="I28" s="82"/>
      <c r="J28" s="195"/>
      <c r="K28" s="171">
        <f t="shared" si="0"/>
        <v>0</v>
      </c>
      <c r="L28" s="172">
        <f t="shared" si="1"/>
        <v>0</v>
      </c>
      <c r="M28" s="78"/>
      <c r="N28" s="72"/>
      <c r="O28" s="202"/>
      <c r="P28" s="203"/>
      <c r="Q28" s="204"/>
      <c r="R28" s="53"/>
      <c r="S28" s="64"/>
      <c r="T28" s="55"/>
      <c r="U28" s="56"/>
      <c r="V28" s="223"/>
      <c r="W28" s="51"/>
    </row>
    <row r="29" spans="1:23" s="13" customFormat="1" ht="26.1" customHeight="1" x14ac:dyDescent="0.15">
      <c r="A29" s="229">
        <v>20</v>
      </c>
      <c r="B29" s="50"/>
      <c r="C29" s="118"/>
      <c r="D29" s="57"/>
      <c r="E29" s="58"/>
      <c r="F29" s="59"/>
      <c r="G29" s="59"/>
      <c r="H29" s="59"/>
      <c r="I29" s="83"/>
      <c r="J29" s="196"/>
      <c r="K29" s="171">
        <f t="shared" si="0"/>
        <v>0</v>
      </c>
      <c r="L29" s="172">
        <f t="shared" si="1"/>
        <v>0</v>
      </c>
      <c r="M29" s="79"/>
      <c r="N29" s="73"/>
      <c r="O29" s="210"/>
      <c r="P29" s="211"/>
      <c r="Q29" s="204"/>
      <c r="R29" s="53"/>
      <c r="S29" s="65"/>
      <c r="T29" s="60"/>
      <c r="U29" s="61"/>
      <c r="V29" s="221"/>
      <c r="W29" s="57"/>
    </row>
    <row r="30" spans="1:23" s="13" customFormat="1" ht="26.1" customHeight="1" x14ac:dyDescent="0.15">
      <c r="A30" s="234">
        <v>21</v>
      </c>
      <c r="B30" s="14"/>
      <c r="C30" s="119"/>
      <c r="D30" s="15"/>
      <c r="E30" s="16"/>
      <c r="F30" s="17"/>
      <c r="G30" s="17"/>
      <c r="H30" s="17"/>
      <c r="I30" s="84"/>
      <c r="J30" s="197"/>
      <c r="K30" s="171">
        <f t="shared" si="0"/>
        <v>0</v>
      </c>
      <c r="L30" s="172">
        <f t="shared" si="1"/>
        <v>0</v>
      </c>
      <c r="M30" s="80"/>
      <c r="N30" s="74"/>
      <c r="O30" s="212"/>
      <c r="P30" s="213"/>
      <c r="Q30" s="214"/>
      <c r="R30" s="18"/>
      <c r="S30" s="66"/>
      <c r="T30" s="20"/>
      <c r="U30" s="21"/>
      <c r="V30" s="224"/>
      <c r="W30" s="57"/>
    </row>
    <row r="31" spans="1:23" s="13" customFormat="1" ht="26.1" customHeight="1" x14ac:dyDescent="0.15">
      <c r="A31" s="234">
        <v>22</v>
      </c>
      <c r="B31" s="14"/>
      <c r="C31" s="119"/>
      <c r="D31" s="15"/>
      <c r="E31" s="23"/>
      <c r="F31" s="17"/>
      <c r="G31" s="17"/>
      <c r="H31" s="17"/>
      <c r="I31" s="84"/>
      <c r="J31" s="197"/>
      <c r="K31" s="171">
        <f t="shared" si="0"/>
        <v>0</v>
      </c>
      <c r="L31" s="172">
        <f t="shared" si="1"/>
        <v>0</v>
      </c>
      <c r="M31" s="80"/>
      <c r="N31" s="74"/>
      <c r="O31" s="212"/>
      <c r="P31" s="213"/>
      <c r="Q31" s="214"/>
      <c r="R31" s="18"/>
      <c r="S31" s="66"/>
      <c r="T31" s="20"/>
      <c r="U31" s="21"/>
      <c r="V31" s="224"/>
      <c r="W31" s="57"/>
    </row>
    <row r="32" spans="1:23" s="13" customFormat="1" ht="26.1" customHeight="1" x14ac:dyDescent="0.15">
      <c r="A32" s="234">
        <v>23</v>
      </c>
      <c r="B32" s="14"/>
      <c r="C32" s="119"/>
      <c r="D32" s="15"/>
      <c r="E32" s="16"/>
      <c r="F32" s="17"/>
      <c r="G32" s="17"/>
      <c r="H32" s="17"/>
      <c r="I32" s="84"/>
      <c r="J32" s="197"/>
      <c r="K32" s="171">
        <f t="shared" si="0"/>
        <v>0</v>
      </c>
      <c r="L32" s="172">
        <f t="shared" si="1"/>
        <v>0</v>
      </c>
      <c r="M32" s="80"/>
      <c r="N32" s="74"/>
      <c r="O32" s="212"/>
      <c r="P32" s="213"/>
      <c r="Q32" s="215"/>
      <c r="R32" s="19"/>
      <c r="S32" s="66"/>
      <c r="T32" s="20"/>
      <c r="U32" s="21"/>
      <c r="V32" s="224"/>
      <c r="W32" s="57"/>
    </row>
    <row r="33" spans="1:23" s="13" customFormat="1" ht="26.1" customHeight="1" x14ac:dyDescent="0.15">
      <c r="A33" s="234">
        <v>24</v>
      </c>
      <c r="B33" s="27"/>
      <c r="C33" s="119"/>
      <c r="D33" s="15"/>
      <c r="E33" s="23"/>
      <c r="F33" s="17"/>
      <c r="G33" s="17"/>
      <c r="H33" s="17"/>
      <c r="I33" s="84"/>
      <c r="J33" s="197"/>
      <c r="K33" s="171">
        <f t="shared" si="0"/>
        <v>0</v>
      </c>
      <c r="L33" s="172">
        <f t="shared" si="1"/>
        <v>0</v>
      </c>
      <c r="M33" s="80"/>
      <c r="N33" s="74"/>
      <c r="O33" s="212"/>
      <c r="P33" s="213"/>
      <c r="Q33" s="215"/>
      <c r="R33" s="19"/>
      <c r="S33" s="66"/>
      <c r="T33" s="20"/>
      <c r="U33" s="21"/>
      <c r="V33" s="224"/>
      <c r="W33" s="57"/>
    </row>
    <row r="34" spans="1:23" s="13" customFormat="1" ht="26.1" customHeight="1" x14ac:dyDescent="0.15">
      <c r="A34" s="234">
        <v>25</v>
      </c>
      <c r="B34" s="14"/>
      <c r="C34" s="119"/>
      <c r="D34" s="15"/>
      <c r="E34" s="16"/>
      <c r="F34" s="17"/>
      <c r="G34" s="17"/>
      <c r="H34" s="17"/>
      <c r="I34" s="84"/>
      <c r="J34" s="197"/>
      <c r="K34" s="171">
        <f t="shared" si="0"/>
        <v>0</v>
      </c>
      <c r="L34" s="172">
        <f t="shared" si="1"/>
        <v>0</v>
      </c>
      <c r="M34" s="80"/>
      <c r="N34" s="74"/>
      <c r="O34" s="216"/>
      <c r="P34" s="217"/>
      <c r="Q34" s="214"/>
      <c r="R34" s="18"/>
      <c r="S34" s="66"/>
      <c r="T34" s="20"/>
      <c r="U34" s="21"/>
      <c r="V34" s="224"/>
      <c r="W34" s="57"/>
    </row>
    <row r="35" spans="1:23" s="13" customFormat="1" ht="26.1" customHeight="1" x14ac:dyDescent="0.15">
      <c r="A35" s="234">
        <v>26</v>
      </c>
      <c r="B35" s="14"/>
      <c r="C35" s="120"/>
      <c r="D35" s="22"/>
      <c r="E35" s="23"/>
      <c r="F35" s="24"/>
      <c r="G35" s="24"/>
      <c r="H35" s="24"/>
      <c r="I35" s="85"/>
      <c r="J35" s="198"/>
      <c r="K35" s="171">
        <f t="shared" si="0"/>
        <v>0</v>
      </c>
      <c r="L35" s="172">
        <f t="shared" si="1"/>
        <v>0</v>
      </c>
      <c r="M35" s="81"/>
      <c r="N35" s="75"/>
      <c r="O35" s="218"/>
      <c r="P35" s="219"/>
      <c r="Q35" s="214"/>
      <c r="R35" s="18"/>
      <c r="S35" s="67"/>
      <c r="T35" s="25"/>
      <c r="U35" s="26"/>
      <c r="V35" s="225"/>
      <c r="W35" s="57"/>
    </row>
    <row r="36" spans="1:23" s="13" customFormat="1" ht="26.1" customHeight="1" x14ac:dyDescent="0.15">
      <c r="A36" s="234">
        <v>27</v>
      </c>
      <c r="B36" s="14"/>
      <c r="C36" s="119"/>
      <c r="D36" s="15"/>
      <c r="E36" s="16"/>
      <c r="F36" s="17"/>
      <c r="G36" s="17"/>
      <c r="H36" s="17"/>
      <c r="I36" s="84"/>
      <c r="J36" s="197"/>
      <c r="K36" s="171">
        <f t="shared" si="0"/>
        <v>0</v>
      </c>
      <c r="L36" s="172">
        <f t="shared" si="1"/>
        <v>0</v>
      </c>
      <c r="M36" s="80"/>
      <c r="N36" s="74"/>
      <c r="O36" s="212"/>
      <c r="P36" s="213"/>
      <c r="Q36" s="215"/>
      <c r="R36" s="19"/>
      <c r="S36" s="66"/>
      <c r="T36" s="20"/>
      <c r="U36" s="21"/>
      <c r="V36" s="224"/>
      <c r="W36" s="57"/>
    </row>
    <row r="37" spans="1:23" s="13" customFormat="1" ht="26.1" customHeight="1" x14ac:dyDescent="0.15">
      <c r="A37" s="234">
        <v>28</v>
      </c>
      <c r="B37" s="27"/>
      <c r="C37" s="119"/>
      <c r="D37" s="15"/>
      <c r="E37" s="23"/>
      <c r="F37" s="17"/>
      <c r="G37" s="17"/>
      <c r="H37" s="17"/>
      <c r="I37" s="84"/>
      <c r="J37" s="197"/>
      <c r="K37" s="171">
        <f t="shared" si="0"/>
        <v>0</v>
      </c>
      <c r="L37" s="172">
        <f t="shared" si="1"/>
        <v>0</v>
      </c>
      <c r="M37" s="80"/>
      <c r="N37" s="74"/>
      <c r="O37" s="212"/>
      <c r="P37" s="213"/>
      <c r="Q37" s="215"/>
      <c r="R37" s="19"/>
      <c r="S37" s="66"/>
      <c r="T37" s="20"/>
      <c r="U37" s="21"/>
      <c r="V37" s="224"/>
      <c r="W37" s="57"/>
    </row>
    <row r="38" spans="1:23" s="13" customFormat="1" ht="26.1" customHeight="1" x14ac:dyDescent="0.15">
      <c r="A38" s="234">
        <v>29</v>
      </c>
      <c r="B38" s="14"/>
      <c r="C38" s="119"/>
      <c r="D38" s="15"/>
      <c r="E38" s="16"/>
      <c r="F38" s="17"/>
      <c r="G38" s="17"/>
      <c r="H38" s="17"/>
      <c r="I38" s="84"/>
      <c r="J38" s="197"/>
      <c r="K38" s="171">
        <f t="shared" si="0"/>
        <v>0</v>
      </c>
      <c r="L38" s="172">
        <f t="shared" si="1"/>
        <v>0</v>
      </c>
      <c r="M38" s="80"/>
      <c r="N38" s="74"/>
      <c r="O38" s="216"/>
      <c r="P38" s="217"/>
      <c r="Q38" s="214"/>
      <c r="R38" s="18"/>
      <c r="S38" s="66"/>
      <c r="T38" s="20"/>
      <c r="U38" s="21"/>
      <c r="V38" s="224"/>
      <c r="W38" s="57"/>
    </row>
    <row r="39" spans="1:23" s="13" customFormat="1" ht="26.1" customHeight="1" x14ac:dyDescent="0.15">
      <c r="A39" s="234">
        <v>30</v>
      </c>
      <c r="B39" s="14"/>
      <c r="C39" s="120"/>
      <c r="D39" s="22"/>
      <c r="E39" s="23"/>
      <c r="F39" s="24"/>
      <c r="G39" s="24"/>
      <c r="H39" s="24"/>
      <c r="I39" s="85"/>
      <c r="J39" s="198"/>
      <c r="K39" s="171">
        <f t="shared" si="0"/>
        <v>0</v>
      </c>
      <c r="L39" s="172">
        <f t="shared" si="1"/>
        <v>0</v>
      </c>
      <c r="M39" s="81"/>
      <c r="N39" s="75"/>
      <c r="O39" s="218"/>
      <c r="P39" s="219"/>
      <c r="Q39" s="214"/>
      <c r="R39" s="18"/>
      <c r="S39" s="67"/>
      <c r="T39" s="25"/>
      <c r="U39" s="26"/>
      <c r="V39" s="225"/>
      <c r="W39" s="57"/>
    </row>
    <row r="40" spans="1:23" s="28" customFormat="1" ht="12.95" customHeight="1" x14ac:dyDescent="0.15">
      <c r="B40" s="29"/>
      <c r="C40" s="29"/>
      <c r="D40" s="30"/>
      <c r="F40" s="31"/>
      <c r="G40" s="32"/>
      <c r="K40" s="32"/>
      <c r="L40" s="33"/>
      <c r="M40" s="32"/>
      <c r="N40" s="33"/>
      <c r="O40" s="32"/>
      <c r="P40" s="33"/>
      <c r="Q40" s="30"/>
      <c r="R40" s="30"/>
      <c r="W40" s="188" t="s">
        <v>113</v>
      </c>
    </row>
    <row r="41" spans="1:23" s="28" customFormat="1" ht="12.95" customHeight="1" x14ac:dyDescent="0.15">
      <c r="B41" s="29"/>
      <c r="C41" s="29"/>
      <c r="D41" s="30"/>
      <c r="F41" s="31"/>
      <c r="G41" s="32"/>
      <c r="K41" s="32"/>
      <c r="L41" s="33"/>
      <c r="M41" s="32"/>
      <c r="N41" s="33"/>
      <c r="O41" s="32"/>
      <c r="P41" s="33"/>
      <c r="Q41" s="30"/>
      <c r="R41" s="30"/>
    </row>
    <row r="43" spans="1:23" s="34" customFormat="1" ht="33" customHeight="1" x14ac:dyDescent="0.15">
      <c r="B43" s="35"/>
      <c r="C43" s="35"/>
      <c r="F43" s="36">
        <f>SUM(F10:F40)</f>
        <v>0</v>
      </c>
      <c r="G43" s="37">
        <f>SUM(G10:G40)</f>
        <v>0</v>
      </c>
      <c r="K43" s="37">
        <f>AVERAGE(K10:K40)</f>
        <v>0</v>
      </c>
      <c r="L43" s="37">
        <f>AVERAGE(L10:L40)</f>
        <v>0</v>
      </c>
      <c r="O43" s="114" t="e">
        <f>AVERAGE(O10:O40)</f>
        <v>#DIV/0!</v>
      </c>
      <c r="P43" s="114" t="e">
        <f>AVERAGE(P10:P40)</f>
        <v>#DIV/0!</v>
      </c>
      <c r="Q43" s="114">
        <f>SUM(Q10:Q40)</f>
        <v>0</v>
      </c>
      <c r="R43" s="115">
        <f>SUM(R10:R40)</f>
        <v>0</v>
      </c>
    </row>
  </sheetData>
  <sheetProtection algorithmName="SHA-512" hashValue="qTv5ewLprpFumheZvpyGnKQ0kGraYrgbe8ni80v6r7yKTtBerZw0ztGfztEw5MjfCGfxMJ+aAsJkjuhu1utvfQ==" saltValue="p1wtQ2Gpn3GwADjh8XrCZA==" spinCount="100000" sheet="1" objects="1" scenarios="1" formatCells="0"/>
  <protectedRanges>
    <protectedRange sqref="B10:W39" name="範囲1"/>
  </protectedRanges>
  <mergeCells count="19">
    <mergeCell ref="T7:T9"/>
    <mergeCell ref="S7:S8"/>
    <mergeCell ref="C7:C9"/>
    <mergeCell ref="I7:J7"/>
    <mergeCell ref="W7:W9"/>
    <mergeCell ref="V7:V9"/>
    <mergeCell ref="Q7:Q8"/>
    <mergeCell ref="U7:U9"/>
    <mergeCell ref="R7:R8"/>
    <mergeCell ref="O7:P7"/>
    <mergeCell ref="M7:N7"/>
    <mergeCell ref="K7:L7"/>
    <mergeCell ref="A7:A9"/>
    <mergeCell ref="E7:E8"/>
    <mergeCell ref="F7:F8"/>
    <mergeCell ref="G7:G8"/>
    <mergeCell ref="H7:H8"/>
    <mergeCell ref="B7:B9"/>
    <mergeCell ref="D7:D9"/>
  </mergeCells>
  <phoneticPr fontId="1"/>
  <pageMargins left="0.39370078740157483" right="0" top="0.19685039370078741" bottom="0" header="0.31496062992125984" footer="0"/>
  <pageSetup paperSize="9" scale="7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6"/>
  <sheetViews>
    <sheetView view="pageBreakPreview" zoomScale="115" zoomScaleNormal="100" zoomScaleSheetLayoutView="115" workbookViewId="0">
      <pane ySplit="8" topLeftCell="A25" activePane="bottomLeft" state="frozen"/>
      <selection activeCell="S18" sqref="S18"/>
      <selection pane="bottomLeft" activeCell="S18" sqref="S18"/>
    </sheetView>
  </sheetViews>
  <sheetFormatPr defaultRowHeight="13.5" x14ac:dyDescent="0.15"/>
  <cols>
    <col min="1" max="1" width="7.125" style="40" customWidth="1"/>
    <col min="2" max="5" width="14.375" style="40" customWidth="1"/>
    <col min="6" max="6" width="20.625" style="40" customWidth="1"/>
    <col min="7" max="7" width="10.625" style="40" customWidth="1"/>
    <col min="8" max="8" width="2.625" style="40" customWidth="1"/>
    <col min="9" max="10" width="9" style="42"/>
    <col min="11" max="16384" width="9" style="40"/>
  </cols>
  <sheetData>
    <row r="1" spans="1:6" ht="30" customHeight="1" x14ac:dyDescent="0.15">
      <c r="A1" s="39" t="s">
        <v>72</v>
      </c>
      <c r="B1" s="39"/>
    </row>
    <row r="2" spans="1:6" ht="20.100000000000001" customHeight="1" x14ac:dyDescent="0.15">
      <c r="A2" s="39"/>
      <c r="B2" s="129" t="s">
        <v>108</v>
      </c>
      <c r="C2" s="130" t="s">
        <v>105</v>
      </c>
      <c r="D2" s="42"/>
      <c r="E2" s="42"/>
      <c r="F2" s="42"/>
    </row>
    <row r="3" spans="1:6" ht="20.100000000000001" customHeight="1" x14ac:dyDescent="0.15">
      <c r="A3" s="39"/>
      <c r="B3" s="129" t="s">
        <v>109</v>
      </c>
      <c r="C3" s="130" t="s">
        <v>104</v>
      </c>
      <c r="E3" s="42"/>
      <c r="F3" s="42"/>
    </row>
    <row r="4" spans="1:6" ht="15" customHeight="1" x14ac:dyDescent="0.15"/>
    <row r="5" spans="1:6" ht="23.1" customHeight="1" x14ac:dyDescent="0.15">
      <c r="A5" s="310" t="s">
        <v>64</v>
      </c>
      <c r="B5" s="311"/>
      <c r="C5" s="323"/>
      <c r="D5" s="324"/>
      <c r="E5" s="186" t="s">
        <v>74</v>
      </c>
      <c r="F5" s="187"/>
    </row>
    <row r="6" spans="1:6" ht="23.1" customHeight="1" x14ac:dyDescent="0.15">
      <c r="A6" s="312" t="s">
        <v>110</v>
      </c>
      <c r="B6" s="315" t="s">
        <v>23</v>
      </c>
      <c r="C6" s="317" t="s">
        <v>24</v>
      </c>
      <c r="D6" s="317" t="s">
        <v>70</v>
      </c>
      <c r="E6" s="321" t="s">
        <v>25</v>
      </c>
      <c r="F6" s="308" t="s">
        <v>106</v>
      </c>
    </row>
    <row r="7" spans="1:6" ht="23.1" customHeight="1" x14ac:dyDescent="0.15">
      <c r="A7" s="313"/>
      <c r="B7" s="316"/>
      <c r="C7" s="318"/>
      <c r="D7" s="319"/>
      <c r="E7" s="321"/>
      <c r="F7" s="309"/>
    </row>
    <row r="8" spans="1:6" ht="23.1" customHeight="1" thickBot="1" x14ac:dyDescent="0.2">
      <c r="A8" s="314"/>
      <c r="B8" s="173" t="s">
        <v>73</v>
      </c>
      <c r="C8" s="174" t="s">
        <v>73</v>
      </c>
      <c r="D8" s="320"/>
      <c r="E8" s="322"/>
      <c r="F8" s="162" t="s">
        <v>107</v>
      </c>
    </row>
    <row r="9" spans="1:6" ht="23.1" customHeight="1" thickTop="1" x14ac:dyDescent="0.15">
      <c r="A9" s="230">
        <v>1</v>
      </c>
      <c r="B9" s="178"/>
      <c r="C9" s="175">
        <f>B9-0</f>
        <v>0</v>
      </c>
      <c r="D9" s="181"/>
      <c r="E9" s="226"/>
      <c r="F9" s="226"/>
    </row>
    <row r="10" spans="1:6" ht="23.1" customHeight="1" x14ac:dyDescent="0.15">
      <c r="A10" s="231">
        <f>A9+1</f>
        <v>2</v>
      </c>
      <c r="B10" s="179"/>
      <c r="C10" s="176">
        <f>B10-B9</f>
        <v>0</v>
      </c>
      <c r="D10" s="182"/>
      <c r="E10" s="227"/>
      <c r="F10" s="227"/>
    </row>
    <row r="11" spans="1:6" ht="23.1" customHeight="1" x14ac:dyDescent="0.15">
      <c r="A11" s="231">
        <f t="shared" ref="A11:A37" si="0">A10+1</f>
        <v>3</v>
      </c>
      <c r="B11" s="179"/>
      <c r="C11" s="176">
        <f>B11-B10</f>
        <v>0</v>
      </c>
      <c r="D11" s="182"/>
      <c r="E11" s="227"/>
      <c r="F11" s="227"/>
    </row>
    <row r="12" spans="1:6" ht="23.1" customHeight="1" x14ac:dyDescent="0.15">
      <c r="A12" s="231">
        <f t="shared" si="0"/>
        <v>4</v>
      </c>
      <c r="B12" s="179"/>
      <c r="C12" s="176">
        <f t="shared" ref="C12:C38" si="1">B12-B11</f>
        <v>0</v>
      </c>
      <c r="D12" s="182"/>
      <c r="E12" s="227"/>
      <c r="F12" s="227"/>
    </row>
    <row r="13" spans="1:6" ht="23.1" customHeight="1" x14ac:dyDescent="0.15">
      <c r="A13" s="231">
        <f t="shared" si="0"/>
        <v>5</v>
      </c>
      <c r="B13" s="179"/>
      <c r="C13" s="176">
        <f t="shared" si="1"/>
        <v>0</v>
      </c>
      <c r="D13" s="182"/>
      <c r="E13" s="227"/>
      <c r="F13" s="227"/>
    </row>
    <row r="14" spans="1:6" ht="23.1" customHeight="1" x14ac:dyDescent="0.15">
      <c r="A14" s="231">
        <f t="shared" si="0"/>
        <v>6</v>
      </c>
      <c r="B14" s="179"/>
      <c r="C14" s="176">
        <f t="shared" si="1"/>
        <v>0</v>
      </c>
      <c r="D14" s="182"/>
      <c r="E14" s="227"/>
      <c r="F14" s="227"/>
    </row>
    <row r="15" spans="1:6" ht="23.1" customHeight="1" x14ac:dyDescent="0.15">
      <c r="A15" s="231">
        <f t="shared" si="0"/>
        <v>7</v>
      </c>
      <c r="B15" s="179"/>
      <c r="C15" s="176">
        <f t="shared" si="1"/>
        <v>0</v>
      </c>
      <c r="D15" s="182"/>
      <c r="E15" s="227"/>
      <c r="F15" s="227"/>
    </row>
    <row r="16" spans="1:6" ht="23.1" customHeight="1" x14ac:dyDescent="0.15">
      <c r="A16" s="231">
        <f t="shared" si="0"/>
        <v>8</v>
      </c>
      <c r="B16" s="179"/>
      <c r="C16" s="176">
        <f t="shared" si="1"/>
        <v>0</v>
      </c>
      <c r="D16" s="182"/>
      <c r="E16" s="227"/>
      <c r="F16" s="227"/>
    </row>
    <row r="17" spans="1:6" ht="23.1" customHeight="1" x14ac:dyDescent="0.15">
      <c r="A17" s="231">
        <f t="shared" si="0"/>
        <v>9</v>
      </c>
      <c r="B17" s="179"/>
      <c r="C17" s="176">
        <f t="shared" si="1"/>
        <v>0</v>
      </c>
      <c r="D17" s="182"/>
      <c r="E17" s="227"/>
      <c r="F17" s="227"/>
    </row>
    <row r="18" spans="1:6" ht="23.1" customHeight="1" x14ac:dyDescent="0.15">
      <c r="A18" s="231">
        <f t="shared" si="0"/>
        <v>10</v>
      </c>
      <c r="B18" s="179"/>
      <c r="C18" s="176">
        <f t="shared" si="1"/>
        <v>0</v>
      </c>
      <c r="D18" s="182"/>
      <c r="E18" s="227"/>
      <c r="F18" s="227"/>
    </row>
    <row r="19" spans="1:6" ht="23.1" customHeight="1" x14ac:dyDescent="0.15">
      <c r="A19" s="231">
        <f t="shared" si="0"/>
        <v>11</v>
      </c>
      <c r="B19" s="179"/>
      <c r="C19" s="176">
        <f t="shared" si="1"/>
        <v>0</v>
      </c>
      <c r="D19" s="182"/>
      <c r="E19" s="227"/>
      <c r="F19" s="227"/>
    </row>
    <row r="20" spans="1:6" ht="23.1" customHeight="1" x14ac:dyDescent="0.15">
      <c r="A20" s="231">
        <f t="shared" si="0"/>
        <v>12</v>
      </c>
      <c r="B20" s="179"/>
      <c r="C20" s="176">
        <f t="shared" si="1"/>
        <v>0</v>
      </c>
      <c r="D20" s="182"/>
      <c r="E20" s="227"/>
      <c r="F20" s="227"/>
    </row>
    <row r="21" spans="1:6" ht="23.1" customHeight="1" x14ac:dyDescent="0.15">
      <c r="A21" s="231">
        <f t="shared" si="0"/>
        <v>13</v>
      </c>
      <c r="B21" s="179"/>
      <c r="C21" s="176">
        <f t="shared" si="1"/>
        <v>0</v>
      </c>
      <c r="D21" s="182"/>
      <c r="E21" s="227"/>
      <c r="F21" s="227"/>
    </row>
    <row r="22" spans="1:6" ht="23.1" customHeight="1" x14ac:dyDescent="0.15">
      <c r="A22" s="231">
        <f t="shared" si="0"/>
        <v>14</v>
      </c>
      <c r="B22" s="179"/>
      <c r="C22" s="176">
        <f t="shared" si="1"/>
        <v>0</v>
      </c>
      <c r="D22" s="182"/>
      <c r="E22" s="227"/>
      <c r="F22" s="227"/>
    </row>
    <row r="23" spans="1:6" ht="23.1" customHeight="1" x14ac:dyDescent="0.15">
      <c r="A23" s="231">
        <f t="shared" si="0"/>
        <v>15</v>
      </c>
      <c r="B23" s="179"/>
      <c r="C23" s="176">
        <f t="shared" si="1"/>
        <v>0</v>
      </c>
      <c r="D23" s="182"/>
      <c r="E23" s="227"/>
      <c r="F23" s="227"/>
    </row>
    <row r="24" spans="1:6" ht="23.1" customHeight="1" x14ac:dyDescent="0.15">
      <c r="A24" s="231">
        <f t="shared" si="0"/>
        <v>16</v>
      </c>
      <c r="B24" s="179"/>
      <c r="C24" s="176">
        <f t="shared" si="1"/>
        <v>0</v>
      </c>
      <c r="D24" s="182"/>
      <c r="E24" s="227"/>
      <c r="F24" s="227"/>
    </row>
    <row r="25" spans="1:6" ht="23.1" customHeight="1" x14ac:dyDescent="0.15">
      <c r="A25" s="231">
        <f t="shared" si="0"/>
        <v>17</v>
      </c>
      <c r="B25" s="179"/>
      <c r="C25" s="176">
        <f t="shared" si="1"/>
        <v>0</v>
      </c>
      <c r="D25" s="182"/>
      <c r="E25" s="227"/>
      <c r="F25" s="227"/>
    </row>
    <row r="26" spans="1:6" ht="23.1" customHeight="1" x14ac:dyDescent="0.15">
      <c r="A26" s="231">
        <f t="shared" si="0"/>
        <v>18</v>
      </c>
      <c r="B26" s="179"/>
      <c r="C26" s="176">
        <f t="shared" si="1"/>
        <v>0</v>
      </c>
      <c r="D26" s="182"/>
      <c r="E26" s="227"/>
      <c r="F26" s="227"/>
    </row>
    <row r="27" spans="1:6" ht="23.1" customHeight="1" x14ac:dyDescent="0.15">
      <c r="A27" s="231">
        <f t="shared" si="0"/>
        <v>19</v>
      </c>
      <c r="B27" s="179"/>
      <c r="C27" s="176">
        <f t="shared" si="1"/>
        <v>0</v>
      </c>
      <c r="D27" s="182"/>
      <c r="E27" s="227"/>
      <c r="F27" s="227"/>
    </row>
    <row r="28" spans="1:6" ht="23.1" customHeight="1" x14ac:dyDescent="0.15">
      <c r="A28" s="231">
        <f t="shared" si="0"/>
        <v>20</v>
      </c>
      <c r="B28" s="179"/>
      <c r="C28" s="176">
        <f t="shared" si="1"/>
        <v>0</v>
      </c>
      <c r="D28" s="182"/>
      <c r="E28" s="227"/>
      <c r="F28" s="227"/>
    </row>
    <row r="29" spans="1:6" ht="23.1" customHeight="1" x14ac:dyDescent="0.15">
      <c r="A29" s="231">
        <f t="shared" si="0"/>
        <v>21</v>
      </c>
      <c r="B29" s="179"/>
      <c r="C29" s="176">
        <f t="shared" si="1"/>
        <v>0</v>
      </c>
      <c r="D29" s="182"/>
      <c r="E29" s="227"/>
      <c r="F29" s="227"/>
    </row>
    <row r="30" spans="1:6" ht="23.1" customHeight="1" x14ac:dyDescent="0.15">
      <c r="A30" s="231">
        <f t="shared" si="0"/>
        <v>22</v>
      </c>
      <c r="B30" s="179"/>
      <c r="C30" s="176">
        <f t="shared" si="1"/>
        <v>0</v>
      </c>
      <c r="D30" s="182"/>
      <c r="E30" s="227"/>
      <c r="F30" s="227"/>
    </row>
    <row r="31" spans="1:6" ht="23.1" customHeight="1" x14ac:dyDescent="0.15">
      <c r="A31" s="231">
        <f t="shared" si="0"/>
        <v>23</v>
      </c>
      <c r="B31" s="179"/>
      <c r="C31" s="176">
        <f t="shared" si="1"/>
        <v>0</v>
      </c>
      <c r="D31" s="182"/>
      <c r="E31" s="227"/>
      <c r="F31" s="227"/>
    </row>
    <row r="32" spans="1:6" ht="23.1" customHeight="1" x14ac:dyDescent="0.15">
      <c r="A32" s="231">
        <f t="shared" si="0"/>
        <v>24</v>
      </c>
      <c r="B32" s="179"/>
      <c r="C32" s="176">
        <f t="shared" si="1"/>
        <v>0</v>
      </c>
      <c r="D32" s="182"/>
      <c r="E32" s="227"/>
      <c r="F32" s="227"/>
    </row>
    <row r="33" spans="1:7" ht="23.1" customHeight="1" x14ac:dyDescent="0.15">
      <c r="A33" s="231">
        <f t="shared" si="0"/>
        <v>25</v>
      </c>
      <c r="B33" s="179"/>
      <c r="C33" s="176">
        <f t="shared" si="1"/>
        <v>0</v>
      </c>
      <c r="D33" s="182"/>
      <c r="E33" s="227"/>
      <c r="F33" s="227"/>
    </row>
    <row r="34" spans="1:7" ht="23.1" customHeight="1" x14ac:dyDescent="0.15">
      <c r="A34" s="231">
        <f t="shared" si="0"/>
        <v>26</v>
      </c>
      <c r="B34" s="179"/>
      <c r="C34" s="176">
        <f t="shared" si="1"/>
        <v>0</v>
      </c>
      <c r="D34" s="182"/>
      <c r="E34" s="227"/>
      <c r="F34" s="227"/>
    </row>
    <row r="35" spans="1:7" ht="23.1" customHeight="1" x14ac:dyDescent="0.15">
      <c r="A35" s="231">
        <f t="shared" si="0"/>
        <v>27</v>
      </c>
      <c r="B35" s="179"/>
      <c r="C35" s="176">
        <f t="shared" si="1"/>
        <v>0</v>
      </c>
      <c r="D35" s="182"/>
      <c r="E35" s="227"/>
      <c r="F35" s="227"/>
    </row>
    <row r="36" spans="1:7" ht="23.1" customHeight="1" x14ac:dyDescent="0.15">
      <c r="A36" s="231">
        <f t="shared" si="0"/>
        <v>28</v>
      </c>
      <c r="B36" s="179"/>
      <c r="C36" s="176">
        <f t="shared" si="1"/>
        <v>0</v>
      </c>
      <c r="D36" s="182"/>
      <c r="E36" s="227"/>
      <c r="F36" s="227"/>
    </row>
    <row r="37" spans="1:7" ht="23.1" customHeight="1" x14ac:dyDescent="0.15">
      <c r="A37" s="231">
        <f t="shared" si="0"/>
        <v>29</v>
      </c>
      <c r="B37" s="179"/>
      <c r="C37" s="176">
        <f t="shared" si="1"/>
        <v>0</v>
      </c>
      <c r="D37" s="182"/>
      <c r="E37" s="227"/>
      <c r="F37" s="227"/>
    </row>
    <row r="38" spans="1:7" ht="23.1" customHeight="1" x14ac:dyDescent="0.15">
      <c r="A38" s="232">
        <f>A37+1</f>
        <v>30</v>
      </c>
      <c r="B38" s="180"/>
      <c r="C38" s="177">
        <f t="shared" si="1"/>
        <v>0</v>
      </c>
      <c r="D38" s="183"/>
      <c r="E38" s="228"/>
      <c r="F38" s="228"/>
    </row>
    <row r="39" spans="1:7" ht="18" customHeight="1" x14ac:dyDescent="0.15">
      <c r="A39" s="43"/>
      <c r="B39" s="43"/>
      <c r="C39" s="43"/>
      <c r="D39" s="44"/>
      <c r="E39" s="44"/>
      <c r="F39" s="188" t="s">
        <v>113</v>
      </c>
      <c r="G39" s="44"/>
    </row>
    <row r="44" spans="1:7" x14ac:dyDescent="0.15">
      <c r="D44" s="45" t="s">
        <v>37</v>
      </c>
    </row>
    <row r="45" spans="1:7" x14ac:dyDescent="0.15">
      <c r="D45" s="45" t="s">
        <v>35</v>
      </c>
    </row>
    <row r="46" spans="1:7" x14ac:dyDescent="0.15">
      <c r="D46" s="45" t="s">
        <v>36</v>
      </c>
    </row>
  </sheetData>
  <sheetProtection algorithmName="SHA-512" hashValue="mtRe3LwkJ4BgdTKd+h2128BxjCyrOzbONj7A9kkWpP1dqwaFaOZQZXwthAXn5kyTNNx9cDfSwmJaLKOtR5Bwug==" saltValue="pX/NxjIMWzVoVcVifXPVOg==" spinCount="100000" sheet="1" objects="1" scenarios="1" formatCells="0"/>
  <protectedRanges>
    <protectedRange sqref="B9:F38" name="範囲3"/>
    <protectedRange sqref="F5" name="範囲2"/>
    <protectedRange sqref="C5:D5" name="範囲1"/>
  </protectedRanges>
  <mergeCells count="8">
    <mergeCell ref="F6:F7"/>
    <mergeCell ref="A5:B5"/>
    <mergeCell ref="A6:A8"/>
    <mergeCell ref="B6:B7"/>
    <mergeCell ref="C6:C7"/>
    <mergeCell ref="D6:D8"/>
    <mergeCell ref="E6:E8"/>
    <mergeCell ref="C5:D5"/>
  </mergeCells>
  <phoneticPr fontId="1"/>
  <conditionalFormatting sqref="A9:B38">
    <cfRule type="cellIs" dxfId="2" priority="1" operator="equal">
      <formula>$C$5</formula>
    </cfRule>
  </conditionalFormatting>
  <dataValidations count="2">
    <dataValidation type="list" allowBlank="1" showInputMessage="1" showErrorMessage="1" sqref="D9:D38">
      <formula1>$D$44:$D$47</formula1>
    </dataValidation>
    <dataValidation type="list" allowBlank="1" showInputMessage="1" showErrorMessage="1" sqref="D39">
      <formula1>$BQ$8:$BQ$10</formula1>
    </dataValidation>
  </dataValidations>
  <printOptions horizontalCentered="1"/>
  <pageMargins left="0.39370078740157483" right="0" top="0" bottom="0" header="0.31496062992125984" footer="0"/>
  <pageSetup paperSize="9"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view="pageBreakPreview" zoomScaleNormal="100" zoomScaleSheetLayoutView="100" workbookViewId="0">
      <selection activeCell="H40" sqref="H40"/>
    </sheetView>
  </sheetViews>
  <sheetFormatPr defaultColWidth="9" defaultRowHeight="15" customHeight="1" x14ac:dyDescent="0.15"/>
  <cols>
    <col min="1" max="1" width="9" style="189"/>
    <col min="2" max="2" width="9" style="189" customWidth="1"/>
    <col min="3" max="9" width="9" style="189"/>
    <col min="10" max="10" width="9" style="189" customWidth="1"/>
    <col min="11" max="16384" width="9" style="189"/>
  </cols>
  <sheetData>
    <row r="1" spans="1:9" ht="15" customHeight="1" x14ac:dyDescent="0.15">
      <c r="A1" s="189" t="s">
        <v>118</v>
      </c>
    </row>
    <row r="2" spans="1:9" ht="15" customHeight="1" x14ac:dyDescent="0.15">
      <c r="A2" s="189">
        <v>1</v>
      </c>
      <c r="B2" s="192" t="s">
        <v>123</v>
      </c>
    </row>
    <row r="3" spans="1:9" ht="15" customHeight="1" x14ac:dyDescent="0.15">
      <c r="B3" s="192" t="s">
        <v>124</v>
      </c>
    </row>
    <row r="4" spans="1:9" ht="15" customHeight="1" x14ac:dyDescent="0.15">
      <c r="B4" s="192" t="s">
        <v>125</v>
      </c>
    </row>
    <row r="5" spans="1:9" ht="15" customHeight="1" x14ac:dyDescent="0.15">
      <c r="B5" s="192" t="s">
        <v>126</v>
      </c>
    </row>
    <row r="6" spans="1:9" ht="15" customHeight="1" x14ac:dyDescent="0.15">
      <c r="B6" s="192" t="s">
        <v>127</v>
      </c>
    </row>
    <row r="7" spans="1:9" ht="15" customHeight="1" x14ac:dyDescent="0.15">
      <c r="A7" s="189">
        <v>2</v>
      </c>
      <c r="B7" s="189" t="s">
        <v>114</v>
      </c>
    </row>
    <row r="8" spans="1:9" ht="15" customHeight="1" x14ac:dyDescent="0.15">
      <c r="A8" s="189">
        <v>3</v>
      </c>
      <c r="B8" s="189" t="s">
        <v>120</v>
      </c>
    </row>
    <row r="9" spans="1:9" ht="15" customHeight="1" x14ac:dyDescent="0.15">
      <c r="A9" s="189">
        <v>4</v>
      </c>
      <c r="B9" s="189" t="s">
        <v>119</v>
      </c>
    </row>
    <row r="10" spans="1:9" ht="15" customHeight="1" x14ac:dyDescent="0.15">
      <c r="B10" s="189" t="s">
        <v>115</v>
      </c>
    </row>
    <row r="11" spans="1:9" ht="15" customHeight="1" x14ac:dyDescent="0.15">
      <c r="B11" s="189" t="s">
        <v>122</v>
      </c>
      <c r="F11" s="190"/>
      <c r="G11" s="190"/>
      <c r="H11" s="190"/>
      <c r="I11" s="190"/>
    </row>
    <row r="13" spans="1:9" ht="15" customHeight="1" x14ac:dyDescent="0.15">
      <c r="A13" s="189" t="s">
        <v>116</v>
      </c>
    </row>
    <row r="14" spans="1:9" ht="15" customHeight="1" x14ac:dyDescent="0.15">
      <c r="B14" s="325">
        <v>45170</v>
      </c>
      <c r="C14" s="325"/>
      <c r="D14" s="190" t="s">
        <v>121</v>
      </c>
      <c r="E14" s="190"/>
    </row>
    <row r="15" spans="1:9" ht="15" customHeight="1" x14ac:dyDescent="0.15">
      <c r="B15" s="325">
        <v>43556</v>
      </c>
      <c r="C15" s="325"/>
      <c r="D15" s="190" t="s">
        <v>117</v>
      </c>
    </row>
    <row r="18" spans="2:9" ht="15" customHeight="1" x14ac:dyDescent="0.15">
      <c r="B18" s="191"/>
    </row>
    <row r="19" spans="2:9" ht="15" customHeight="1" x14ac:dyDescent="0.15">
      <c r="B19" s="191"/>
    </row>
    <row r="20" spans="2:9" ht="15" customHeight="1" x14ac:dyDescent="0.15">
      <c r="B20" s="191"/>
    </row>
    <row r="21" spans="2:9" ht="15" customHeight="1" x14ac:dyDescent="0.15">
      <c r="B21" s="191"/>
    </row>
    <row r="22" spans="2:9" ht="15" customHeight="1" x14ac:dyDescent="0.15">
      <c r="B22" s="191"/>
    </row>
    <row r="30" spans="2:9" ht="15" customHeight="1" x14ac:dyDescent="0.15">
      <c r="B30" s="325"/>
      <c r="C30" s="325"/>
      <c r="D30" s="190"/>
      <c r="E30" s="190"/>
      <c r="F30" s="190"/>
      <c r="G30" s="190"/>
      <c r="H30" s="190"/>
      <c r="I30" s="190"/>
    </row>
    <row r="31" spans="2:9" ht="15" customHeight="1" x14ac:dyDescent="0.15">
      <c r="B31" s="325"/>
      <c r="C31" s="325"/>
      <c r="D31" s="190"/>
    </row>
  </sheetData>
  <mergeCells count="4">
    <mergeCell ref="B30:C30"/>
    <mergeCell ref="B31:C31"/>
    <mergeCell ref="B14:C14"/>
    <mergeCell ref="B15:C15"/>
  </mergeCells>
  <phoneticPr fontI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Y41"/>
  <sheetViews>
    <sheetView tabSelected="1" view="pageBreakPreview" zoomScaleNormal="100" zoomScaleSheetLayoutView="100" workbookViewId="0">
      <selection activeCell="U13" sqref="U13"/>
    </sheetView>
  </sheetViews>
  <sheetFormatPr defaultRowHeight="12" x14ac:dyDescent="0.15"/>
  <cols>
    <col min="1" max="1" width="14.125" style="4" customWidth="1"/>
    <col min="2" max="7" width="8.625" style="4" customWidth="1"/>
    <col min="8" max="8" width="3.625" style="4" customWidth="1"/>
    <col min="9" max="9" width="14.125" style="4" customWidth="1"/>
    <col min="10" max="10" width="9.125" style="4" customWidth="1"/>
    <col min="11" max="16" width="8.625" style="4" customWidth="1"/>
    <col min="17" max="16384" width="9" style="4"/>
  </cols>
  <sheetData>
    <row r="1" spans="1:16" ht="33" customHeight="1" x14ac:dyDescent="0.15">
      <c r="A1" s="242" t="s">
        <v>112</v>
      </c>
      <c r="B1" s="242"/>
      <c r="C1" s="242"/>
      <c r="D1" s="242"/>
      <c r="E1" s="242"/>
      <c r="F1" s="242"/>
      <c r="G1" s="242"/>
      <c r="H1" s="242"/>
      <c r="I1" s="242"/>
      <c r="J1" s="242"/>
      <c r="K1" s="242"/>
      <c r="L1" s="242"/>
      <c r="M1" s="242"/>
      <c r="N1" s="242"/>
      <c r="O1" s="242"/>
      <c r="P1" s="242"/>
    </row>
    <row r="2" spans="1:16" ht="21" customHeight="1" x14ac:dyDescent="0.15">
      <c r="A2" s="1"/>
      <c r="B2" s="46"/>
      <c r="C2" s="1"/>
      <c r="D2" s="1"/>
      <c r="E2" s="1"/>
      <c r="F2" s="1"/>
      <c r="G2" s="1"/>
      <c r="H2" s="2"/>
      <c r="I2" s="3"/>
      <c r="J2" s="1"/>
      <c r="K2" s="1"/>
      <c r="L2" s="1"/>
      <c r="M2" s="1"/>
      <c r="N2" s="1"/>
      <c r="O2" s="1"/>
      <c r="P2" s="1"/>
    </row>
    <row r="3" spans="1:16" ht="21" customHeight="1" x14ac:dyDescent="0.15">
      <c r="A3" s="184" t="s">
        <v>52</v>
      </c>
      <c r="B3" s="99"/>
      <c r="C3" s="99"/>
      <c r="D3" s="99"/>
      <c r="E3" s="99"/>
      <c r="F3" s="99"/>
      <c r="G3" s="99"/>
      <c r="H3" s="100"/>
      <c r="I3" s="184" t="s">
        <v>77</v>
      </c>
      <c r="J3" s="99"/>
      <c r="K3" s="99"/>
      <c r="L3" s="99"/>
      <c r="M3" s="99"/>
      <c r="N3" s="99"/>
      <c r="O3" s="99"/>
      <c r="P3" s="99"/>
    </row>
    <row r="4" spans="1:16" s="6" customFormat="1" ht="21" customHeight="1" thickBot="1" x14ac:dyDescent="0.2">
      <c r="A4" s="101" t="s">
        <v>27</v>
      </c>
      <c r="B4" s="255" t="s">
        <v>26</v>
      </c>
      <c r="C4" s="256"/>
      <c r="D4" s="256"/>
      <c r="E4" s="256"/>
      <c r="F4" s="256"/>
      <c r="G4" s="256"/>
      <c r="H4" s="102"/>
      <c r="I4" s="101" t="s">
        <v>27</v>
      </c>
      <c r="J4" s="255" t="s">
        <v>26</v>
      </c>
      <c r="K4" s="256"/>
      <c r="L4" s="256"/>
      <c r="M4" s="256"/>
      <c r="N4" s="256"/>
      <c r="O4" s="256"/>
      <c r="P4" s="256"/>
    </row>
    <row r="5" spans="1:16" ht="21" customHeight="1" thickTop="1" x14ac:dyDescent="0.15">
      <c r="A5" s="236" t="s">
        <v>33</v>
      </c>
      <c r="B5" s="257" t="s">
        <v>129</v>
      </c>
      <c r="C5" s="258"/>
      <c r="D5" s="258"/>
      <c r="E5" s="258"/>
      <c r="F5" s="258"/>
      <c r="G5" s="258"/>
      <c r="H5" s="135"/>
      <c r="I5" s="250" t="s">
        <v>34</v>
      </c>
      <c r="J5" s="134"/>
      <c r="K5" s="249" t="s">
        <v>18</v>
      </c>
      <c r="L5" s="249"/>
      <c r="M5" s="249"/>
      <c r="N5" s="243" t="s">
        <v>1</v>
      </c>
      <c r="O5" s="243"/>
      <c r="P5" s="244"/>
    </row>
    <row r="6" spans="1:16" ht="21" customHeight="1" x14ac:dyDescent="0.15">
      <c r="A6" s="133" t="s">
        <v>46</v>
      </c>
      <c r="B6" s="253" t="s">
        <v>130</v>
      </c>
      <c r="C6" s="254"/>
      <c r="D6" s="254"/>
      <c r="E6" s="254"/>
      <c r="F6" s="254"/>
      <c r="G6" s="254"/>
      <c r="H6" s="136"/>
      <c r="I6" s="251"/>
      <c r="J6" s="134"/>
      <c r="K6" s="249" t="s">
        <v>19</v>
      </c>
      <c r="L6" s="249"/>
      <c r="M6" s="249"/>
      <c r="N6" s="245" t="s">
        <v>2</v>
      </c>
      <c r="O6" s="245"/>
      <c r="P6" s="246"/>
    </row>
    <row r="7" spans="1:16" ht="21" customHeight="1" x14ac:dyDescent="0.15">
      <c r="A7" s="133" t="s">
        <v>43</v>
      </c>
      <c r="B7" s="253" t="s">
        <v>131</v>
      </c>
      <c r="C7" s="254"/>
      <c r="D7" s="254"/>
      <c r="E7" s="254"/>
      <c r="F7" s="254"/>
      <c r="G7" s="254"/>
      <c r="H7" s="135"/>
      <c r="I7" s="252"/>
      <c r="J7" s="237"/>
      <c r="K7" s="249" t="s">
        <v>53</v>
      </c>
      <c r="L7" s="249"/>
      <c r="M7" s="249"/>
      <c r="N7" s="245"/>
      <c r="O7" s="245"/>
      <c r="P7" s="246"/>
    </row>
    <row r="8" spans="1:16" ht="21" customHeight="1" x14ac:dyDescent="0.15">
      <c r="A8" s="133" t="s">
        <v>44</v>
      </c>
      <c r="B8" s="253" t="s">
        <v>132</v>
      </c>
      <c r="C8" s="254"/>
      <c r="D8" s="254"/>
      <c r="E8" s="254"/>
      <c r="F8" s="254"/>
      <c r="G8" s="254"/>
      <c r="H8" s="136"/>
      <c r="I8" s="133" t="s">
        <v>61</v>
      </c>
      <c r="J8" s="138">
        <v>18</v>
      </c>
      <c r="K8" s="139" t="s">
        <v>102</v>
      </c>
      <c r="L8" s="237" t="s">
        <v>100</v>
      </c>
      <c r="M8" s="237"/>
      <c r="N8" s="237"/>
      <c r="O8" s="237"/>
      <c r="P8" s="239"/>
    </row>
    <row r="9" spans="1:16" ht="21" customHeight="1" x14ac:dyDescent="0.15">
      <c r="A9" s="133" t="s">
        <v>31</v>
      </c>
      <c r="B9" s="134" t="s">
        <v>47</v>
      </c>
      <c r="C9" s="270" t="s">
        <v>133</v>
      </c>
      <c r="D9" s="270"/>
      <c r="E9" s="134" t="s">
        <v>48</v>
      </c>
      <c r="F9" s="270" t="s">
        <v>133</v>
      </c>
      <c r="G9" s="271"/>
      <c r="H9" s="135"/>
      <c r="I9" s="133" t="s">
        <v>62</v>
      </c>
      <c r="J9" s="138">
        <v>30</v>
      </c>
      <c r="K9" s="139" t="s">
        <v>17</v>
      </c>
      <c r="L9" s="237" t="s">
        <v>54</v>
      </c>
      <c r="M9" s="237"/>
      <c r="N9" s="237"/>
      <c r="O9" s="237"/>
      <c r="P9" s="239"/>
    </row>
    <row r="10" spans="1:16" ht="21" customHeight="1" x14ac:dyDescent="0.15">
      <c r="A10" s="133" t="s">
        <v>32</v>
      </c>
      <c r="B10" s="253" t="s">
        <v>134</v>
      </c>
      <c r="C10" s="254"/>
      <c r="D10" s="254"/>
      <c r="E10" s="254"/>
      <c r="F10" s="254"/>
      <c r="G10" s="254"/>
      <c r="H10" s="135"/>
      <c r="I10" s="133" t="s">
        <v>63</v>
      </c>
      <c r="J10" s="138">
        <v>0</v>
      </c>
      <c r="K10" s="139" t="s">
        <v>103</v>
      </c>
      <c r="L10" s="237" t="s">
        <v>101</v>
      </c>
      <c r="M10" s="237"/>
      <c r="N10" s="237"/>
      <c r="O10" s="237"/>
      <c r="P10" s="239"/>
    </row>
    <row r="11" spans="1:16" ht="21" customHeight="1" x14ac:dyDescent="0.15">
      <c r="A11" s="287" t="s">
        <v>0</v>
      </c>
      <c r="B11" s="134"/>
      <c r="C11" s="247" t="s">
        <v>76</v>
      </c>
      <c r="D11" s="247"/>
      <c r="E11" s="134"/>
      <c r="F11" s="247" t="s">
        <v>49</v>
      </c>
      <c r="G11" s="248"/>
      <c r="H11" s="141"/>
      <c r="I11" s="268" t="s">
        <v>75</v>
      </c>
      <c r="J11" s="134"/>
      <c r="K11" s="247" t="s">
        <v>3</v>
      </c>
      <c r="L11" s="247"/>
      <c r="M11" s="247"/>
      <c r="N11" s="247"/>
      <c r="O11" s="247"/>
      <c r="P11" s="248"/>
    </row>
    <row r="12" spans="1:16" ht="21" customHeight="1" x14ac:dyDescent="0.15">
      <c r="A12" s="264"/>
      <c r="B12" s="272" t="s">
        <v>50</v>
      </c>
      <c r="C12" s="273"/>
      <c r="D12" s="134"/>
      <c r="E12" s="142" t="s">
        <v>66</v>
      </c>
      <c r="F12" s="134"/>
      <c r="G12" s="143" t="s">
        <v>65</v>
      </c>
      <c r="H12" s="136"/>
      <c r="I12" s="269"/>
      <c r="J12" s="134"/>
      <c r="K12" s="247" t="s">
        <v>68</v>
      </c>
      <c r="L12" s="247"/>
      <c r="M12" s="247"/>
      <c r="N12" s="247"/>
      <c r="O12" s="247"/>
      <c r="P12" s="248"/>
    </row>
    <row r="13" spans="1:16" ht="21" customHeight="1" x14ac:dyDescent="0.15">
      <c r="A13" s="236" t="s">
        <v>51</v>
      </c>
      <c r="B13" s="254" t="s">
        <v>135</v>
      </c>
      <c r="C13" s="254"/>
      <c r="D13" s="254"/>
      <c r="E13" s="254"/>
      <c r="F13" s="254"/>
      <c r="G13" s="254"/>
      <c r="H13" s="135"/>
      <c r="I13" s="269"/>
      <c r="J13" s="144"/>
      <c r="K13" s="145" t="s">
        <v>28</v>
      </c>
      <c r="L13" s="146">
        <v>200</v>
      </c>
      <c r="M13" s="147" t="s">
        <v>29</v>
      </c>
      <c r="N13" s="146">
        <v>900</v>
      </c>
      <c r="O13" s="147" t="s">
        <v>30</v>
      </c>
      <c r="P13" s="239"/>
    </row>
    <row r="14" spans="1:16" ht="21" customHeight="1" x14ac:dyDescent="0.15">
      <c r="A14" s="268" t="s">
        <v>98</v>
      </c>
      <c r="B14" s="288" t="s">
        <v>136</v>
      </c>
      <c r="C14" s="289"/>
      <c r="D14" s="289"/>
      <c r="E14" s="289"/>
      <c r="F14" s="289"/>
      <c r="G14" s="290"/>
      <c r="H14" s="136"/>
      <c r="I14" s="269"/>
      <c r="J14" s="144"/>
      <c r="K14" s="145" t="s">
        <v>28</v>
      </c>
      <c r="L14" s="146"/>
      <c r="M14" s="147" t="s">
        <v>29</v>
      </c>
      <c r="N14" s="146"/>
      <c r="O14" s="147" t="s">
        <v>30</v>
      </c>
      <c r="P14" s="239"/>
    </row>
    <row r="15" spans="1:16" ht="21" customHeight="1" x14ac:dyDescent="0.15">
      <c r="A15" s="264"/>
      <c r="B15" s="274"/>
      <c r="C15" s="275"/>
      <c r="D15" s="275"/>
      <c r="E15" s="275"/>
      <c r="F15" s="275"/>
      <c r="G15" s="276"/>
      <c r="H15" s="135"/>
      <c r="I15" s="269"/>
      <c r="J15" s="144"/>
      <c r="K15" s="145" t="s">
        <v>28</v>
      </c>
      <c r="L15" s="148"/>
      <c r="M15" s="237" t="s">
        <v>29</v>
      </c>
      <c r="N15" s="148"/>
      <c r="O15" s="237" t="s">
        <v>30</v>
      </c>
      <c r="P15" s="239"/>
    </row>
    <row r="16" spans="1:16" ht="21" customHeight="1" x14ac:dyDescent="0.15">
      <c r="A16" s="287" t="s">
        <v>16</v>
      </c>
      <c r="B16" s="261" t="s">
        <v>137</v>
      </c>
      <c r="C16" s="262"/>
      <c r="D16" s="262"/>
      <c r="E16" s="262"/>
      <c r="F16" s="262"/>
      <c r="G16" s="262"/>
      <c r="H16" s="135"/>
      <c r="I16" s="269"/>
      <c r="J16" s="144"/>
      <c r="K16" s="145" t="s">
        <v>28</v>
      </c>
      <c r="L16" s="148"/>
      <c r="M16" s="237" t="s">
        <v>29</v>
      </c>
      <c r="N16" s="148"/>
      <c r="O16" s="237" t="s">
        <v>30</v>
      </c>
      <c r="P16" s="239"/>
    </row>
    <row r="17" spans="1:25" ht="21" customHeight="1" x14ac:dyDescent="0.15">
      <c r="A17" s="264"/>
      <c r="B17" s="274"/>
      <c r="C17" s="275"/>
      <c r="D17" s="275"/>
      <c r="E17" s="275"/>
      <c r="F17" s="275"/>
      <c r="G17" s="276"/>
      <c r="H17" s="135"/>
      <c r="I17" s="269"/>
      <c r="J17" s="144"/>
      <c r="K17" s="145" t="s">
        <v>28</v>
      </c>
      <c r="L17" s="148"/>
      <c r="M17" s="237" t="s">
        <v>29</v>
      </c>
      <c r="N17" s="148"/>
      <c r="O17" s="237" t="s">
        <v>30</v>
      </c>
      <c r="P17" s="239"/>
    </row>
    <row r="18" spans="1:25" ht="21" customHeight="1" x14ac:dyDescent="0.15">
      <c r="A18" s="133" t="s">
        <v>20</v>
      </c>
      <c r="B18" s="134"/>
      <c r="C18" s="142" t="s">
        <v>21</v>
      </c>
      <c r="D18" s="134"/>
      <c r="E18" s="142" t="s">
        <v>22</v>
      </c>
      <c r="F18" s="237"/>
      <c r="G18" s="239"/>
      <c r="H18" s="141"/>
      <c r="I18" s="264"/>
      <c r="J18" s="144"/>
      <c r="K18" s="145" t="s">
        <v>28</v>
      </c>
      <c r="L18" s="148"/>
      <c r="M18" s="237" t="s">
        <v>29</v>
      </c>
      <c r="N18" s="148"/>
      <c r="O18" s="237" t="s">
        <v>30</v>
      </c>
      <c r="P18" s="239"/>
    </row>
    <row r="19" spans="1:25" ht="21" customHeight="1" x14ac:dyDescent="0.15">
      <c r="A19" s="236" t="s">
        <v>85</v>
      </c>
      <c r="B19" s="257" t="s">
        <v>129</v>
      </c>
      <c r="C19" s="258"/>
      <c r="D19" s="258"/>
      <c r="E19" s="258"/>
      <c r="F19" s="258"/>
      <c r="G19" s="258"/>
      <c r="H19" s="135"/>
      <c r="I19" s="185" t="s">
        <v>55</v>
      </c>
      <c r="J19" s="131"/>
      <c r="K19" s="131"/>
      <c r="L19" s="131"/>
      <c r="M19" s="131"/>
      <c r="N19" s="131"/>
      <c r="O19" s="131"/>
      <c r="P19" s="131"/>
      <c r="R19" s="47"/>
      <c r="S19" s="5"/>
      <c r="T19" s="5"/>
      <c r="U19" s="5"/>
      <c r="V19" s="5"/>
      <c r="W19" s="5"/>
      <c r="X19" s="5"/>
      <c r="Y19" s="5"/>
    </row>
    <row r="20" spans="1:25" ht="21" customHeight="1" thickBot="1" x14ac:dyDescent="0.2">
      <c r="A20" s="268" t="s">
        <v>71</v>
      </c>
      <c r="B20" s="281"/>
      <c r="C20" s="282"/>
      <c r="D20" s="282"/>
      <c r="E20" s="282"/>
      <c r="F20" s="282"/>
      <c r="G20" s="282"/>
      <c r="H20" s="135"/>
      <c r="I20" s="235" t="s">
        <v>27</v>
      </c>
      <c r="J20" s="259" t="s">
        <v>26</v>
      </c>
      <c r="K20" s="260"/>
      <c r="L20" s="260"/>
      <c r="M20" s="260"/>
      <c r="N20" s="260"/>
      <c r="O20" s="260"/>
      <c r="P20" s="260"/>
      <c r="R20" s="96"/>
      <c r="S20" s="97"/>
      <c r="T20" s="97"/>
      <c r="U20" s="97"/>
      <c r="V20" s="97"/>
      <c r="W20" s="97"/>
      <c r="X20" s="97"/>
      <c r="Y20" s="97"/>
    </row>
    <row r="21" spans="1:25" ht="21" customHeight="1" thickTop="1" x14ac:dyDescent="0.15">
      <c r="A21" s="251"/>
      <c r="B21" s="279"/>
      <c r="C21" s="280"/>
      <c r="D21" s="280"/>
      <c r="E21" s="280"/>
      <c r="F21" s="280"/>
      <c r="G21" s="280"/>
      <c r="H21" s="135"/>
      <c r="I21" s="263" t="s">
        <v>45</v>
      </c>
      <c r="J21" s="149"/>
      <c r="K21" s="150" t="s">
        <v>56</v>
      </c>
      <c r="L21" s="151"/>
      <c r="M21" s="150" t="s">
        <v>57</v>
      </c>
      <c r="N21" s="152"/>
      <c r="O21" s="152"/>
      <c r="P21" s="153"/>
      <c r="R21" s="98"/>
      <c r="S21" s="89"/>
      <c r="T21" s="90"/>
      <c r="U21" s="89"/>
      <c r="V21" s="90"/>
      <c r="W21" s="7"/>
      <c r="X21" s="7"/>
      <c r="Y21" s="7"/>
    </row>
    <row r="22" spans="1:25" ht="21" customHeight="1" x14ac:dyDescent="0.15">
      <c r="A22" s="251"/>
      <c r="B22" s="281"/>
      <c r="C22" s="282"/>
      <c r="D22" s="282"/>
      <c r="E22" s="282"/>
      <c r="F22" s="282"/>
      <c r="G22" s="282"/>
      <c r="H22" s="135"/>
      <c r="I22" s="264"/>
      <c r="J22" s="154"/>
      <c r="K22" s="155" t="s">
        <v>58</v>
      </c>
      <c r="L22" s="154"/>
      <c r="M22" s="155" t="s">
        <v>59</v>
      </c>
      <c r="N22" s="154"/>
      <c r="O22" s="155" t="s">
        <v>60</v>
      </c>
      <c r="P22" s="156"/>
      <c r="R22" s="98"/>
      <c r="S22" s="89"/>
      <c r="T22" s="90"/>
      <c r="U22" s="89"/>
      <c r="V22" s="90"/>
      <c r="W22" s="89"/>
      <c r="X22" s="90"/>
      <c r="Y22" s="7"/>
    </row>
    <row r="23" spans="1:25" ht="21" customHeight="1" x14ac:dyDescent="0.15">
      <c r="A23" s="251"/>
      <c r="B23" s="279"/>
      <c r="C23" s="280"/>
      <c r="D23" s="280"/>
      <c r="E23" s="280"/>
      <c r="F23" s="280"/>
      <c r="G23" s="280"/>
      <c r="H23" s="135"/>
      <c r="I23" s="268" t="s">
        <v>99</v>
      </c>
      <c r="J23" s="265" t="s">
        <v>69</v>
      </c>
      <c r="K23" s="266"/>
      <c r="L23" s="266"/>
      <c r="M23" s="266"/>
      <c r="N23" s="266"/>
      <c r="O23" s="266"/>
      <c r="P23" s="267"/>
      <c r="R23" s="88"/>
      <c r="S23" s="91"/>
      <c r="T23" s="91"/>
      <c r="U23" s="91"/>
      <c r="V23" s="91"/>
      <c r="W23" s="91"/>
      <c r="X23" s="91"/>
      <c r="Y23" s="91"/>
    </row>
    <row r="24" spans="1:25" ht="21" customHeight="1" x14ac:dyDescent="0.15">
      <c r="A24" s="251"/>
      <c r="B24" s="281"/>
      <c r="C24" s="282"/>
      <c r="D24" s="282"/>
      <c r="E24" s="282"/>
      <c r="F24" s="282"/>
      <c r="G24" s="282"/>
      <c r="H24" s="135"/>
      <c r="I24" s="251"/>
      <c r="J24" s="157" t="s">
        <v>84</v>
      </c>
      <c r="K24" s="283" t="s">
        <v>128</v>
      </c>
      <c r="L24" s="284"/>
      <c r="M24" s="238" t="s">
        <v>66</v>
      </c>
      <c r="N24" s="159">
        <v>0.1</v>
      </c>
      <c r="O24" s="238" t="s">
        <v>65</v>
      </c>
      <c r="P24" s="160">
        <v>0.1</v>
      </c>
      <c r="R24" s="88"/>
      <c r="S24" s="92"/>
      <c r="T24" s="93"/>
      <c r="U24" s="93"/>
      <c r="V24" s="94"/>
      <c r="W24" s="95"/>
      <c r="X24" s="94"/>
      <c r="Y24" s="95"/>
    </row>
    <row r="25" spans="1:25" ht="21" customHeight="1" x14ac:dyDescent="0.15">
      <c r="A25" s="252"/>
      <c r="B25" s="279"/>
      <c r="C25" s="280"/>
      <c r="D25" s="280"/>
      <c r="E25" s="280"/>
      <c r="F25" s="280"/>
      <c r="G25" s="280"/>
      <c r="H25" s="135"/>
      <c r="I25" s="251"/>
      <c r="J25" s="157" t="s">
        <v>84</v>
      </c>
      <c r="K25" s="277"/>
      <c r="L25" s="278"/>
      <c r="M25" s="238" t="s">
        <v>66</v>
      </c>
      <c r="N25" s="159"/>
      <c r="O25" s="238" t="s">
        <v>65</v>
      </c>
      <c r="P25" s="160"/>
      <c r="R25" s="88"/>
      <c r="S25" s="92"/>
      <c r="T25" s="93"/>
      <c r="U25" s="93"/>
      <c r="V25" s="94"/>
      <c r="W25" s="95"/>
      <c r="X25" s="94"/>
      <c r="Y25" s="95"/>
    </row>
    <row r="26" spans="1:25" ht="21" customHeight="1" x14ac:dyDescent="0.15">
      <c r="A26" s="103" t="s">
        <v>88</v>
      </c>
      <c r="B26" s="147"/>
      <c r="C26" s="161"/>
      <c r="D26" s="161"/>
      <c r="E26" s="161"/>
      <c r="F26" s="161"/>
      <c r="G26" s="161"/>
      <c r="H26" s="135"/>
      <c r="I26" s="251"/>
      <c r="J26" s="157" t="s">
        <v>84</v>
      </c>
      <c r="K26" s="277"/>
      <c r="L26" s="278"/>
      <c r="M26" s="238" t="s">
        <v>66</v>
      </c>
      <c r="N26" s="159"/>
      <c r="O26" s="238" t="s">
        <v>65</v>
      </c>
      <c r="P26" s="160"/>
      <c r="R26" s="88"/>
      <c r="S26" s="92"/>
      <c r="T26" s="93"/>
      <c r="U26" s="93"/>
      <c r="V26" s="94"/>
      <c r="W26" s="95"/>
      <c r="X26" s="94"/>
      <c r="Y26" s="95"/>
    </row>
    <row r="27" spans="1:25" ht="21" customHeight="1" x14ac:dyDescent="0.15">
      <c r="A27" s="103" t="s">
        <v>86</v>
      </c>
      <c r="B27" s="131"/>
      <c r="C27" s="161"/>
      <c r="D27" s="161"/>
      <c r="E27" s="161"/>
      <c r="F27" s="161"/>
      <c r="G27" s="161"/>
      <c r="H27" s="135"/>
      <c r="I27" s="251"/>
      <c r="J27" s="157" t="s">
        <v>84</v>
      </c>
      <c r="K27" s="277"/>
      <c r="L27" s="278"/>
      <c r="M27" s="238" t="s">
        <v>66</v>
      </c>
      <c r="N27" s="159"/>
      <c r="O27" s="238" t="s">
        <v>65</v>
      </c>
      <c r="P27" s="160"/>
      <c r="R27" s="88"/>
      <c r="S27" s="92"/>
      <c r="T27" s="93"/>
      <c r="U27" s="93"/>
      <c r="V27" s="94"/>
      <c r="W27" s="95"/>
      <c r="X27" s="94"/>
      <c r="Y27" s="95"/>
    </row>
    <row r="28" spans="1:25" ht="21" customHeight="1" x14ac:dyDescent="0.15">
      <c r="A28" s="131" t="s">
        <v>111</v>
      </c>
      <c r="B28" s="131"/>
      <c r="C28" s="161"/>
      <c r="D28" s="161"/>
      <c r="E28" s="161"/>
      <c r="F28" s="161"/>
      <c r="G28" s="161"/>
      <c r="H28" s="135"/>
      <c r="I28" s="252"/>
      <c r="J28" s="157" t="s">
        <v>84</v>
      </c>
      <c r="K28" s="277"/>
      <c r="L28" s="278"/>
      <c r="M28" s="238" t="s">
        <v>66</v>
      </c>
      <c r="N28" s="159"/>
      <c r="O28" s="238" t="s">
        <v>65</v>
      </c>
      <c r="P28" s="160"/>
      <c r="R28" s="88"/>
      <c r="S28" s="92"/>
      <c r="T28" s="93"/>
      <c r="U28" s="93"/>
      <c r="V28" s="94"/>
      <c r="W28" s="95"/>
      <c r="X28" s="94"/>
      <c r="Y28" s="95"/>
    </row>
    <row r="29" spans="1:25" ht="21" customHeight="1" x14ac:dyDescent="0.15">
      <c r="A29" s="8"/>
      <c r="B29" s="5"/>
      <c r="C29" s="5"/>
      <c r="D29" s="2"/>
      <c r="E29" s="2"/>
      <c r="F29" s="2"/>
      <c r="G29" s="2"/>
      <c r="I29" s="8"/>
      <c r="J29" s="5"/>
      <c r="K29" s="5"/>
      <c r="L29" s="2"/>
      <c r="M29" s="2"/>
      <c r="N29" s="2"/>
      <c r="O29" s="2"/>
      <c r="P29" s="188" t="s">
        <v>113</v>
      </c>
      <c r="Q29" s="2"/>
    </row>
    <row r="30" spans="1:25" ht="20.100000000000001" customHeight="1" x14ac:dyDescent="0.15">
      <c r="A30" s="8"/>
      <c r="B30" s="5"/>
      <c r="C30" s="2"/>
      <c r="D30" s="2"/>
      <c r="E30" s="5"/>
      <c r="F30" s="9"/>
      <c r="G30" s="2"/>
      <c r="H30" s="2"/>
      <c r="I30" s="8"/>
      <c r="J30" s="5"/>
      <c r="K30" s="2"/>
      <c r="L30" s="2"/>
      <c r="M30" s="5"/>
      <c r="N30" s="9"/>
      <c r="O30" s="2"/>
      <c r="P30" s="2"/>
    </row>
    <row r="31" spans="1:25" ht="20.100000000000001" customHeight="1" x14ac:dyDescent="0.15">
      <c r="A31" s="8"/>
      <c r="B31" s="5"/>
      <c r="C31" s="5"/>
      <c r="D31" s="2"/>
      <c r="E31" s="2"/>
      <c r="F31" s="2"/>
      <c r="G31" s="2"/>
      <c r="I31" s="8"/>
      <c r="J31" s="5"/>
      <c r="K31" s="5"/>
      <c r="L31" s="2"/>
      <c r="M31" s="2"/>
      <c r="N31" s="2"/>
      <c r="O31" s="2"/>
      <c r="P31" s="2"/>
    </row>
    <row r="32" spans="1:25" ht="20.100000000000001" customHeight="1" x14ac:dyDescent="0.15">
      <c r="A32" s="8"/>
      <c r="B32" s="5"/>
      <c r="C32" s="2"/>
      <c r="D32" s="2"/>
      <c r="E32" s="5"/>
      <c r="F32" s="9"/>
      <c r="G32" s="2"/>
      <c r="I32" s="8"/>
      <c r="J32" s="5"/>
      <c r="K32" s="2"/>
      <c r="L32" s="2"/>
      <c r="M32" s="5"/>
      <c r="N32" s="9"/>
      <c r="O32" s="2"/>
      <c r="P32" s="2"/>
    </row>
    <row r="33" spans="1:16" ht="20.100000000000001" customHeight="1" x14ac:dyDescent="0.15">
      <c r="A33" s="8"/>
      <c r="B33" s="5"/>
      <c r="C33" s="2"/>
      <c r="D33" s="2"/>
      <c r="E33" s="5"/>
      <c r="F33" s="9"/>
      <c r="G33" s="2"/>
      <c r="I33" s="8"/>
      <c r="J33" s="5"/>
      <c r="K33" s="2"/>
      <c r="L33" s="2"/>
      <c r="M33" s="5"/>
      <c r="N33" s="9"/>
      <c r="O33" s="2"/>
      <c r="P33" s="2"/>
    </row>
    <row r="34" spans="1:16" ht="20.100000000000001" customHeight="1" x14ac:dyDescent="0.15">
      <c r="A34" s="8"/>
      <c r="B34" s="5"/>
      <c r="C34" s="2"/>
      <c r="D34" s="2"/>
      <c r="E34" s="5"/>
      <c r="F34" s="9"/>
      <c r="G34" s="2"/>
      <c r="I34" s="8"/>
      <c r="J34" s="5"/>
      <c r="K34" s="2"/>
      <c r="L34" s="2"/>
      <c r="M34" s="5"/>
      <c r="N34" s="9"/>
      <c r="O34" s="2"/>
      <c r="P34" s="2"/>
    </row>
    <row r="35" spans="1:16" ht="20.100000000000001" customHeight="1" x14ac:dyDescent="0.15">
      <c r="A35" s="8"/>
      <c r="B35" s="5"/>
      <c r="C35" s="5"/>
      <c r="D35" s="2"/>
      <c r="E35" s="2"/>
      <c r="F35" s="2"/>
      <c r="G35" s="2"/>
      <c r="I35" s="8"/>
      <c r="J35" s="5"/>
      <c r="K35" s="5"/>
      <c r="L35" s="2"/>
      <c r="M35" s="2"/>
      <c r="N35" s="2"/>
      <c r="O35" s="2"/>
      <c r="P35" s="2"/>
    </row>
    <row r="36" spans="1:16" ht="18" customHeight="1" x14ac:dyDescent="0.15"/>
    <row r="37" spans="1:16" ht="18" customHeight="1" x14ac:dyDescent="0.15"/>
    <row r="38" spans="1:16" ht="18" customHeight="1" x14ac:dyDescent="0.15"/>
    <row r="39" spans="1:16" ht="18" customHeight="1" x14ac:dyDescent="0.15"/>
    <row r="40" spans="1:16" ht="18" customHeight="1" x14ac:dyDescent="0.15"/>
    <row r="41" spans="1:16" ht="18" customHeight="1" x14ac:dyDescent="0.15"/>
  </sheetData>
  <sheetProtection sheet="1" objects="1" scenarios="1" formatCells="0"/>
  <protectedRanges>
    <protectedRange sqref="J8:J10 L13:L18 N13:N18" name="範囲4"/>
    <protectedRange sqref="C9 F9 B10 B13:G17 B19:G25" name="範囲2"/>
    <protectedRange sqref="B5:G8" name="範囲1"/>
    <protectedRange sqref="K24:L28 N24:N28 P24:P28" name="範囲3"/>
  </protectedRanges>
  <mergeCells count="48">
    <mergeCell ref="K24:L24"/>
    <mergeCell ref="B25:G25"/>
    <mergeCell ref="K25:L25"/>
    <mergeCell ref="K26:L26"/>
    <mergeCell ref="K27:L27"/>
    <mergeCell ref="K28:L28"/>
    <mergeCell ref="A20:A25"/>
    <mergeCell ref="B20:G20"/>
    <mergeCell ref="J20:P20"/>
    <mergeCell ref="B21:G21"/>
    <mergeCell ref="I21:I22"/>
    <mergeCell ref="B22:G22"/>
    <mergeCell ref="B23:G23"/>
    <mergeCell ref="I23:I28"/>
    <mergeCell ref="J23:P23"/>
    <mergeCell ref="B24:G24"/>
    <mergeCell ref="B14:G14"/>
    <mergeCell ref="B15:G15"/>
    <mergeCell ref="A16:A17"/>
    <mergeCell ref="B16:G16"/>
    <mergeCell ref="B17:G17"/>
    <mergeCell ref="B19:G19"/>
    <mergeCell ref="B10:G10"/>
    <mergeCell ref="A11:A12"/>
    <mergeCell ref="C11:D11"/>
    <mergeCell ref="F11:G11"/>
    <mergeCell ref="I11:I18"/>
    <mergeCell ref="K11:P11"/>
    <mergeCell ref="B12:C12"/>
    <mergeCell ref="K12:P12"/>
    <mergeCell ref="B13:G13"/>
    <mergeCell ref="A14:A15"/>
    <mergeCell ref="B7:G7"/>
    <mergeCell ref="K7:M7"/>
    <mergeCell ref="N7:P7"/>
    <mergeCell ref="B8:G8"/>
    <mergeCell ref="C9:D9"/>
    <mergeCell ref="F9:G9"/>
    <mergeCell ref="A1:P1"/>
    <mergeCell ref="B4:G4"/>
    <mergeCell ref="J4:P4"/>
    <mergeCell ref="B5:G5"/>
    <mergeCell ref="I5:I7"/>
    <mergeCell ref="K5:M5"/>
    <mergeCell ref="N5:P5"/>
    <mergeCell ref="B6:G6"/>
    <mergeCell ref="K6:M6"/>
    <mergeCell ref="N6:P6"/>
  </mergeCells>
  <phoneticPr fontId="1"/>
  <printOptions horizontalCentered="1"/>
  <pageMargins left="0.19685039370078741" right="0.19685039370078741" top="0.39370078740157483" bottom="0.19685039370078741" header="0.19685039370078741"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171450</xdr:colOff>
                    <xdr:row>10</xdr:row>
                    <xdr:rowOff>9525</xdr:rowOff>
                  </from>
                  <to>
                    <xdr:col>2</xdr:col>
                    <xdr:colOff>400050</xdr:colOff>
                    <xdr:row>10</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171450</xdr:colOff>
                    <xdr:row>11</xdr:row>
                    <xdr:rowOff>9525</xdr:rowOff>
                  </from>
                  <to>
                    <xdr:col>4</xdr:col>
                    <xdr:colOff>104775</xdr:colOff>
                    <xdr:row>11</xdr:row>
                    <xdr:rowOff>247650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171450</xdr:colOff>
                    <xdr:row>11</xdr:row>
                    <xdr:rowOff>19050</xdr:rowOff>
                  </from>
                  <to>
                    <xdr:col>6</xdr:col>
                    <xdr:colOff>38100</xdr:colOff>
                    <xdr:row>11</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171450</xdr:colOff>
                    <xdr:row>10</xdr:row>
                    <xdr:rowOff>9525</xdr:rowOff>
                  </from>
                  <to>
                    <xdr:col>5</xdr:col>
                    <xdr:colOff>485775</xdr:colOff>
                    <xdr:row>10</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171450</xdr:colOff>
                    <xdr:row>4</xdr:row>
                    <xdr:rowOff>28575</xdr:rowOff>
                  </from>
                  <to>
                    <xdr:col>10</xdr:col>
                    <xdr:colOff>95250</xdr:colOff>
                    <xdr:row>4</xdr:row>
                    <xdr:rowOff>238125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9</xdr:col>
                    <xdr:colOff>171450</xdr:colOff>
                    <xdr:row>5</xdr:row>
                    <xdr:rowOff>28575</xdr:rowOff>
                  </from>
                  <to>
                    <xdr:col>10</xdr:col>
                    <xdr:colOff>95250</xdr:colOff>
                    <xdr:row>5</xdr:row>
                    <xdr:rowOff>238125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171450</xdr:colOff>
                    <xdr:row>6</xdr:row>
                    <xdr:rowOff>28575</xdr:rowOff>
                  </from>
                  <to>
                    <xdr:col>10</xdr:col>
                    <xdr:colOff>95250</xdr:colOff>
                    <xdr:row>6</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190500</xdr:colOff>
                    <xdr:row>10</xdr:row>
                    <xdr:rowOff>19050</xdr:rowOff>
                  </from>
                  <to>
                    <xdr:col>10</xdr:col>
                    <xdr:colOff>114300</xdr:colOff>
                    <xdr:row>10</xdr:row>
                    <xdr:rowOff>219075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190500</xdr:colOff>
                    <xdr:row>11</xdr:row>
                    <xdr:rowOff>19050</xdr:rowOff>
                  </from>
                  <to>
                    <xdr:col>10</xdr:col>
                    <xdr:colOff>114300</xdr:colOff>
                    <xdr:row>11</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171450</xdr:colOff>
                    <xdr:row>17</xdr:row>
                    <xdr:rowOff>9525</xdr:rowOff>
                  </from>
                  <to>
                    <xdr:col>2</xdr:col>
                    <xdr:colOff>142875</xdr:colOff>
                    <xdr:row>17</xdr:row>
                    <xdr:rowOff>228600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171450</xdr:colOff>
                    <xdr:row>17</xdr:row>
                    <xdr:rowOff>9525</xdr:rowOff>
                  </from>
                  <to>
                    <xdr:col>4</xdr:col>
                    <xdr:colOff>142875</xdr:colOff>
                    <xdr:row>17</xdr:row>
                    <xdr:rowOff>228600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9</xdr:col>
                    <xdr:colOff>171450</xdr:colOff>
                    <xdr:row>20</xdr:row>
                    <xdr:rowOff>9525</xdr:rowOff>
                  </from>
                  <to>
                    <xdr:col>10</xdr:col>
                    <xdr:colOff>104775</xdr:colOff>
                    <xdr:row>20</xdr:row>
                    <xdr:rowOff>228600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11</xdr:col>
                    <xdr:colOff>171450</xdr:colOff>
                    <xdr:row>20</xdr:row>
                    <xdr:rowOff>9525</xdr:rowOff>
                  </from>
                  <to>
                    <xdr:col>12</xdr:col>
                    <xdr:colOff>142875</xdr:colOff>
                    <xdr:row>20</xdr:row>
                    <xdr:rowOff>228600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171450</xdr:colOff>
                    <xdr:row>21</xdr:row>
                    <xdr:rowOff>9525</xdr:rowOff>
                  </from>
                  <to>
                    <xdr:col>10</xdr:col>
                    <xdr:colOff>104775</xdr:colOff>
                    <xdr:row>21</xdr:row>
                    <xdr:rowOff>228600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11</xdr:col>
                    <xdr:colOff>171450</xdr:colOff>
                    <xdr:row>21</xdr:row>
                    <xdr:rowOff>9525</xdr:rowOff>
                  </from>
                  <to>
                    <xdr:col>12</xdr:col>
                    <xdr:colOff>142875</xdr:colOff>
                    <xdr:row>21</xdr:row>
                    <xdr:rowOff>228600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13</xdr:col>
                    <xdr:colOff>171450</xdr:colOff>
                    <xdr:row>21</xdr:row>
                    <xdr:rowOff>9525</xdr:rowOff>
                  </from>
                  <to>
                    <xdr:col>14</xdr:col>
                    <xdr:colOff>142875</xdr:colOff>
                    <xdr:row>21</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43"/>
  <sheetViews>
    <sheetView view="pageBreakPreview" zoomScaleNormal="100" zoomScaleSheetLayoutView="100" workbookViewId="0">
      <pane xSplit="2" ySplit="9" topLeftCell="C10" activePane="bottomRight" state="frozen"/>
      <selection activeCell="J20" sqref="J20:P20"/>
      <selection pane="topRight" activeCell="J20" sqref="J20:P20"/>
      <selection pane="bottomLeft" activeCell="J20" sqref="J20:P20"/>
      <selection pane="bottomRight" activeCell="N12" sqref="N12"/>
    </sheetView>
  </sheetViews>
  <sheetFormatPr defaultRowHeight="13.5" x14ac:dyDescent="0.15"/>
  <cols>
    <col min="1" max="1" width="3.25" style="10" customWidth="1"/>
    <col min="2" max="3" width="7.875" style="38" customWidth="1"/>
    <col min="4" max="18" width="7.875" style="10" customWidth="1"/>
    <col min="19" max="21" width="6.625" style="10" customWidth="1"/>
    <col min="22" max="22" width="12" style="10" customWidth="1"/>
    <col min="23" max="23" width="14.875" style="10" customWidth="1"/>
    <col min="24" max="252" width="9" style="10"/>
    <col min="253" max="253" width="2.5" style="10" customWidth="1"/>
    <col min="254" max="254" width="4.875" style="10" customWidth="1"/>
    <col min="255" max="255" width="6.125" style="10" customWidth="1"/>
    <col min="256" max="256" width="5.375" style="10" customWidth="1"/>
    <col min="257" max="257" width="5.875" style="10" customWidth="1"/>
    <col min="258" max="258" width="6.125" style="10" customWidth="1"/>
    <col min="259" max="259" width="7.125" style="10" customWidth="1"/>
    <col min="260" max="260" width="7.375" style="10" customWidth="1"/>
    <col min="261" max="261" width="7.125" style="10" customWidth="1"/>
    <col min="262" max="262" width="7.625" style="10" customWidth="1"/>
    <col min="263" max="263" width="7" style="10" customWidth="1"/>
    <col min="264" max="264" width="5.5" style="10" customWidth="1"/>
    <col min="265" max="265" width="6.75" style="10" customWidth="1"/>
    <col min="266" max="267" width="6.875" style="10" customWidth="1"/>
    <col min="268" max="268" width="8.625" style="10" customWidth="1"/>
    <col min="269" max="270" width="5.625" style="10" customWidth="1"/>
    <col min="271" max="271" width="7.625" style="10" customWidth="1"/>
    <col min="272" max="273" width="5.625" style="10" customWidth="1"/>
    <col min="274" max="274" width="6.625" style="10" customWidth="1"/>
    <col min="275" max="275" width="0" style="10" hidden="1" customWidth="1"/>
    <col min="276" max="276" width="7" style="10" customWidth="1"/>
    <col min="277" max="508" width="9" style="10"/>
    <col min="509" max="509" width="2.5" style="10" customWidth="1"/>
    <col min="510" max="510" width="4.875" style="10" customWidth="1"/>
    <col min="511" max="511" width="6.125" style="10" customWidth="1"/>
    <col min="512" max="512" width="5.375" style="10" customWidth="1"/>
    <col min="513" max="513" width="5.875" style="10" customWidth="1"/>
    <col min="514" max="514" width="6.125" style="10" customWidth="1"/>
    <col min="515" max="515" width="7.125" style="10" customWidth="1"/>
    <col min="516" max="516" width="7.375" style="10" customWidth="1"/>
    <col min="517" max="517" width="7.125" style="10" customWidth="1"/>
    <col min="518" max="518" width="7.625" style="10" customWidth="1"/>
    <col min="519" max="519" width="7" style="10" customWidth="1"/>
    <col min="520" max="520" width="5.5" style="10" customWidth="1"/>
    <col min="521" max="521" width="6.75" style="10" customWidth="1"/>
    <col min="522" max="523" width="6.875" style="10" customWidth="1"/>
    <col min="524" max="524" width="8.625" style="10" customWidth="1"/>
    <col min="525" max="526" width="5.625" style="10" customWidth="1"/>
    <col min="527" max="527" width="7.625" style="10" customWidth="1"/>
    <col min="528" max="529" width="5.625" style="10" customWidth="1"/>
    <col min="530" max="530" width="6.625" style="10" customWidth="1"/>
    <col min="531" max="531" width="0" style="10" hidden="1" customWidth="1"/>
    <col min="532" max="532" width="7" style="10" customWidth="1"/>
    <col min="533" max="764" width="9" style="10"/>
    <col min="765" max="765" width="2.5" style="10" customWidth="1"/>
    <col min="766" max="766" width="4.875" style="10" customWidth="1"/>
    <col min="767" max="767" width="6.125" style="10" customWidth="1"/>
    <col min="768" max="768" width="5.375" style="10" customWidth="1"/>
    <col min="769" max="769" width="5.875" style="10" customWidth="1"/>
    <col min="770" max="770" width="6.125" style="10" customWidth="1"/>
    <col min="771" max="771" width="7.125" style="10" customWidth="1"/>
    <col min="772" max="772" width="7.375" style="10" customWidth="1"/>
    <col min="773" max="773" width="7.125" style="10" customWidth="1"/>
    <col min="774" max="774" width="7.625" style="10" customWidth="1"/>
    <col min="775" max="775" width="7" style="10" customWidth="1"/>
    <col min="776" max="776" width="5.5" style="10" customWidth="1"/>
    <col min="777" max="777" width="6.75" style="10" customWidth="1"/>
    <col min="778" max="779" width="6.875" style="10" customWidth="1"/>
    <col min="780" max="780" width="8.625" style="10" customWidth="1"/>
    <col min="781" max="782" width="5.625" style="10" customWidth="1"/>
    <col min="783" max="783" width="7.625" style="10" customWidth="1"/>
    <col min="784" max="785" width="5.625" style="10" customWidth="1"/>
    <col min="786" max="786" width="6.625" style="10" customWidth="1"/>
    <col min="787" max="787" width="0" style="10" hidden="1" customWidth="1"/>
    <col min="788" max="788" width="7" style="10" customWidth="1"/>
    <col min="789" max="1020" width="9" style="10"/>
    <col min="1021" max="1021" width="2.5" style="10" customWidth="1"/>
    <col min="1022" max="1022" width="4.875" style="10" customWidth="1"/>
    <col min="1023" max="1023" width="6.125" style="10" customWidth="1"/>
    <col min="1024" max="1024" width="5.375" style="10" customWidth="1"/>
    <col min="1025" max="1025" width="5.875" style="10" customWidth="1"/>
    <col min="1026" max="1026" width="6.125" style="10" customWidth="1"/>
    <col min="1027" max="1027" width="7.125" style="10" customWidth="1"/>
    <col min="1028" max="1028" width="7.375" style="10" customWidth="1"/>
    <col min="1029" max="1029" width="7.125" style="10" customWidth="1"/>
    <col min="1030" max="1030" width="7.625" style="10" customWidth="1"/>
    <col min="1031" max="1031" width="7" style="10" customWidth="1"/>
    <col min="1032" max="1032" width="5.5" style="10" customWidth="1"/>
    <col min="1033" max="1033" width="6.75" style="10" customWidth="1"/>
    <col min="1034" max="1035" width="6.875" style="10" customWidth="1"/>
    <col min="1036" max="1036" width="8.625" style="10" customWidth="1"/>
    <col min="1037" max="1038" width="5.625" style="10" customWidth="1"/>
    <col min="1039" max="1039" width="7.625" style="10" customWidth="1"/>
    <col min="1040" max="1041" width="5.625" style="10" customWidth="1"/>
    <col min="1042" max="1042" width="6.625" style="10" customWidth="1"/>
    <col min="1043" max="1043" width="0" style="10" hidden="1" customWidth="1"/>
    <col min="1044" max="1044" width="7" style="10" customWidth="1"/>
    <col min="1045" max="1276" width="9" style="10"/>
    <col min="1277" max="1277" width="2.5" style="10" customWidth="1"/>
    <col min="1278" max="1278" width="4.875" style="10" customWidth="1"/>
    <col min="1279" max="1279" width="6.125" style="10" customWidth="1"/>
    <col min="1280" max="1280" width="5.375" style="10" customWidth="1"/>
    <col min="1281" max="1281" width="5.875" style="10" customWidth="1"/>
    <col min="1282" max="1282" width="6.125" style="10" customWidth="1"/>
    <col min="1283" max="1283" width="7.125" style="10" customWidth="1"/>
    <col min="1284" max="1284" width="7.375" style="10" customWidth="1"/>
    <col min="1285" max="1285" width="7.125" style="10" customWidth="1"/>
    <col min="1286" max="1286" width="7.625" style="10" customWidth="1"/>
    <col min="1287" max="1287" width="7" style="10" customWidth="1"/>
    <col min="1288" max="1288" width="5.5" style="10" customWidth="1"/>
    <col min="1289" max="1289" width="6.75" style="10" customWidth="1"/>
    <col min="1290" max="1291" width="6.875" style="10" customWidth="1"/>
    <col min="1292" max="1292" width="8.625" style="10" customWidth="1"/>
    <col min="1293" max="1294" width="5.625" style="10" customWidth="1"/>
    <col min="1295" max="1295" width="7.625" style="10" customWidth="1"/>
    <col min="1296" max="1297" width="5.625" style="10" customWidth="1"/>
    <col min="1298" max="1298" width="6.625" style="10" customWidth="1"/>
    <col min="1299" max="1299" width="0" style="10" hidden="1" customWidth="1"/>
    <col min="1300" max="1300" width="7" style="10" customWidth="1"/>
    <col min="1301" max="1532" width="9" style="10"/>
    <col min="1533" max="1533" width="2.5" style="10" customWidth="1"/>
    <col min="1534" max="1534" width="4.875" style="10" customWidth="1"/>
    <col min="1535" max="1535" width="6.125" style="10" customWidth="1"/>
    <col min="1536" max="1536" width="5.375" style="10" customWidth="1"/>
    <col min="1537" max="1537" width="5.875" style="10" customWidth="1"/>
    <col min="1538" max="1538" width="6.125" style="10" customWidth="1"/>
    <col min="1539" max="1539" width="7.125" style="10" customWidth="1"/>
    <col min="1540" max="1540" width="7.375" style="10" customWidth="1"/>
    <col min="1541" max="1541" width="7.125" style="10" customWidth="1"/>
    <col min="1542" max="1542" width="7.625" style="10" customWidth="1"/>
    <col min="1543" max="1543" width="7" style="10" customWidth="1"/>
    <col min="1544" max="1544" width="5.5" style="10" customWidth="1"/>
    <col min="1545" max="1545" width="6.75" style="10" customWidth="1"/>
    <col min="1546" max="1547" width="6.875" style="10" customWidth="1"/>
    <col min="1548" max="1548" width="8.625" style="10" customWidth="1"/>
    <col min="1549" max="1550" width="5.625" style="10" customWidth="1"/>
    <col min="1551" max="1551" width="7.625" style="10" customWidth="1"/>
    <col min="1552" max="1553" width="5.625" style="10" customWidth="1"/>
    <col min="1554" max="1554" width="6.625" style="10" customWidth="1"/>
    <col min="1555" max="1555" width="0" style="10" hidden="1" customWidth="1"/>
    <col min="1556" max="1556" width="7" style="10" customWidth="1"/>
    <col min="1557" max="1788" width="9" style="10"/>
    <col min="1789" max="1789" width="2.5" style="10" customWidth="1"/>
    <col min="1790" max="1790" width="4.875" style="10" customWidth="1"/>
    <col min="1791" max="1791" width="6.125" style="10" customWidth="1"/>
    <col min="1792" max="1792" width="5.375" style="10" customWidth="1"/>
    <col min="1793" max="1793" width="5.875" style="10" customWidth="1"/>
    <col min="1794" max="1794" width="6.125" style="10" customWidth="1"/>
    <col min="1795" max="1795" width="7.125" style="10" customWidth="1"/>
    <col min="1796" max="1796" width="7.375" style="10" customWidth="1"/>
    <col min="1797" max="1797" width="7.125" style="10" customWidth="1"/>
    <col min="1798" max="1798" width="7.625" style="10" customWidth="1"/>
    <col min="1799" max="1799" width="7" style="10" customWidth="1"/>
    <col min="1800" max="1800" width="5.5" style="10" customWidth="1"/>
    <col min="1801" max="1801" width="6.75" style="10" customWidth="1"/>
    <col min="1802" max="1803" width="6.875" style="10" customWidth="1"/>
    <col min="1804" max="1804" width="8.625" style="10" customWidth="1"/>
    <col min="1805" max="1806" width="5.625" style="10" customWidth="1"/>
    <col min="1807" max="1807" width="7.625" style="10" customWidth="1"/>
    <col min="1808" max="1809" width="5.625" style="10" customWidth="1"/>
    <col min="1810" max="1810" width="6.625" style="10" customWidth="1"/>
    <col min="1811" max="1811" width="0" style="10" hidden="1" customWidth="1"/>
    <col min="1812" max="1812" width="7" style="10" customWidth="1"/>
    <col min="1813" max="2044" width="9" style="10"/>
    <col min="2045" max="2045" width="2.5" style="10" customWidth="1"/>
    <col min="2046" max="2046" width="4.875" style="10" customWidth="1"/>
    <col min="2047" max="2047" width="6.125" style="10" customWidth="1"/>
    <col min="2048" max="2048" width="5.375" style="10" customWidth="1"/>
    <col min="2049" max="2049" width="5.875" style="10" customWidth="1"/>
    <col min="2050" max="2050" width="6.125" style="10" customWidth="1"/>
    <col min="2051" max="2051" width="7.125" style="10" customWidth="1"/>
    <col min="2052" max="2052" width="7.375" style="10" customWidth="1"/>
    <col min="2053" max="2053" width="7.125" style="10" customWidth="1"/>
    <col min="2054" max="2054" width="7.625" style="10" customWidth="1"/>
    <col min="2055" max="2055" width="7" style="10" customWidth="1"/>
    <col min="2056" max="2056" width="5.5" style="10" customWidth="1"/>
    <col min="2057" max="2057" width="6.75" style="10" customWidth="1"/>
    <col min="2058" max="2059" width="6.875" style="10" customWidth="1"/>
    <col min="2060" max="2060" width="8.625" style="10" customWidth="1"/>
    <col min="2061" max="2062" width="5.625" style="10" customWidth="1"/>
    <col min="2063" max="2063" width="7.625" style="10" customWidth="1"/>
    <col min="2064" max="2065" width="5.625" style="10" customWidth="1"/>
    <col min="2066" max="2066" width="6.625" style="10" customWidth="1"/>
    <col min="2067" max="2067" width="0" style="10" hidden="1" customWidth="1"/>
    <col min="2068" max="2068" width="7" style="10" customWidth="1"/>
    <col min="2069" max="2300" width="9" style="10"/>
    <col min="2301" max="2301" width="2.5" style="10" customWidth="1"/>
    <col min="2302" max="2302" width="4.875" style="10" customWidth="1"/>
    <col min="2303" max="2303" width="6.125" style="10" customWidth="1"/>
    <col min="2304" max="2304" width="5.375" style="10" customWidth="1"/>
    <col min="2305" max="2305" width="5.875" style="10" customWidth="1"/>
    <col min="2306" max="2306" width="6.125" style="10" customWidth="1"/>
    <col min="2307" max="2307" width="7.125" style="10" customWidth="1"/>
    <col min="2308" max="2308" width="7.375" style="10" customWidth="1"/>
    <col min="2309" max="2309" width="7.125" style="10" customWidth="1"/>
    <col min="2310" max="2310" width="7.625" style="10" customWidth="1"/>
    <col min="2311" max="2311" width="7" style="10" customWidth="1"/>
    <col min="2312" max="2312" width="5.5" style="10" customWidth="1"/>
    <col min="2313" max="2313" width="6.75" style="10" customWidth="1"/>
    <col min="2314" max="2315" width="6.875" style="10" customWidth="1"/>
    <col min="2316" max="2316" width="8.625" style="10" customWidth="1"/>
    <col min="2317" max="2318" width="5.625" style="10" customWidth="1"/>
    <col min="2319" max="2319" width="7.625" style="10" customWidth="1"/>
    <col min="2320" max="2321" width="5.625" style="10" customWidth="1"/>
    <col min="2322" max="2322" width="6.625" style="10" customWidth="1"/>
    <col min="2323" max="2323" width="0" style="10" hidden="1" customWidth="1"/>
    <col min="2324" max="2324" width="7" style="10" customWidth="1"/>
    <col min="2325" max="2556" width="9" style="10"/>
    <col min="2557" max="2557" width="2.5" style="10" customWidth="1"/>
    <col min="2558" max="2558" width="4.875" style="10" customWidth="1"/>
    <col min="2559" max="2559" width="6.125" style="10" customWidth="1"/>
    <col min="2560" max="2560" width="5.375" style="10" customWidth="1"/>
    <col min="2561" max="2561" width="5.875" style="10" customWidth="1"/>
    <col min="2562" max="2562" width="6.125" style="10" customWidth="1"/>
    <col min="2563" max="2563" width="7.125" style="10" customWidth="1"/>
    <col min="2564" max="2564" width="7.375" style="10" customWidth="1"/>
    <col min="2565" max="2565" width="7.125" style="10" customWidth="1"/>
    <col min="2566" max="2566" width="7.625" style="10" customWidth="1"/>
    <col min="2567" max="2567" width="7" style="10" customWidth="1"/>
    <col min="2568" max="2568" width="5.5" style="10" customWidth="1"/>
    <col min="2569" max="2569" width="6.75" style="10" customWidth="1"/>
    <col min="2570" max="2571" width="6.875" style="10" customWidth="1"/>
    <col min="2572" max="2572" width="8.625" style="10" customWidth="1"/>
    <col min="2573" max="2574" width="5.625" style="10" customWidth="1"/>
    <col min="2575" max="2575" width="7.625" style="10" customWidth="1"/>
    <col min="2576" max="2577" width="5.625" style="10" customWidth="1"/>
    <col min="2578" max="2578" width="6.625" style="10" customWidth="1"/>
    <col min="2579" max="2579" width="0" style="10" hidden="1" customWidth="1"/>
    <col min="2580" max="2580" width="7" style="10" customWidth="1"/>
    <col min="2581" max="2812" width="9" style="10"/>
    <col min="2813" max="2813" width="2.5" style="10" customWidth="1"/>
    <col min="2814" max="2814" width="4.875" style="10" customWidth="1"/>
    <col min="2815" max="2815" width="6.125" style="10" customWidth="1"/>
    <col min="2816" max="2816" width="5.375" style="10" customWidth="1"/>
    <col min="2817" max="2817" width="5.875" style="10" customWidth="1"/>
    <col min="2818" max="2818" width="6.125" style="10" customWidth="1"/>
    <col min="2819" max="2819" width="7.125" style="10" customWidth="1"/>
    <col min="2820" max="2820" width="7.375" style="10" customWidth="1"/>
    <col min="2821" max="2821" width="7.125" style="10" customWidth="1"/>
    <col min="2822" max="2822" width="7.625" style="10" customWidth="1"/>
    <col min="2823" max="2823" width="7" style="10" customWidth="1"/>
    <col min="2824" max="2824" width="5.5" style="10" customWidth="1"/>
    <col min="2825" max="2825" width="6.75" style="10" customWidth="1"/>
    <col min="2826" max="2827" width="6.875" style="10" customWidth="1"/>
    <col min="2828" max="2828" width="8.625" style="10" customWidth="1"/>
    <col min="2829" max="2830" width="5.625" style="10" customWidth="1"/>
    <col min="2831" max="2831" width="7.625" style="10" customWidth="1"/>
    <col min="2832" max="2833" width="5.625" style="10" customWidth="1"/>
    <col min="2834" max="2834" width="6.625" style="10" customWidth="1"/>
    <col min="2835" max="2835" width="0" style="10" hidden="1" customWidth="1"/>
    <col min="2836" max="2836" width="7" style="10" customWidth="1"/>
    <col min="2837" max="3068" width="9" style="10"/>
    <col min="3069" max="3069" width="2.5" style="10" customWidth="1"/>
    <col min="3070" max="3070" width="4.875" style="10" customWidth="1"/>
    <col min="3071" max="3071" width="6.125" style="10" customWidth="1"/>
    <col min="3072" max="3072" width="5.375" style="10" customWidth="1"/>
    <col min="3073" max="3073" width="5.875" style="10" customWidth="1"/>
    <col min="3074" max="3074" width="6.125" style="10" customWidth="1"/>
    <col min="3075" max="3075" width="7.125" style="10" customWidth="1"/>
    <col min="3076" max="3076" width="7.375" style="10" customWidth="1"/>
    <col min="3077" max="3077" width="7.125" style="10" customWidth="1"/>
    <col min="3078" max="3078" width="7.625" style="10" customWidth="1"/>
    <col min="3079" max="3079" width="7" style="10" customWidth="1"/>
    <col min="3080" max="3080" width="5.5" style="10" customWidth="1"/>
    <col min="3081" max="3081" width="6.75" style="10" customWidth="1"/>
    <col min="3082" max="3083" width="6.875" style="10" customWidth="1"/>
    <col min="3084" max="3084" width="8.625" style="10" customWidth="1"/>
    <col min="3085" max="3086" width="5.625" style="10" customWidth="1"/>
    <col min="3087" max="3087" width="7.625" style="10" customWidth="1"/>
    <col min="3088" max="3089" width="5.625" style="10" customWidth="1"/>
    <col min="3090" max="3090" width="6.625" style="10" customWidth="1"/>
    <col min="3091" max="3091" width="0" style="10" hidden="1" customWidth="1"/>
    <col min="3092" max="3092" width="7" style="10" customWidth="1"/>
    <col min="3093" max="3324" width="9" style="10"/>
    <col min="3325" max="3325" width="2.5" style="10" customWidth="1"/>
    <col min="3326" max="3326" width="4.875" style="10" customWidth="1"/>
    <col min="3327" max="3327" width="6.125" style="10" customWidth="1"/>
    <col min="3328" max="3328" width="5.375" style="10" customWidth="1"/>
    <col min="3329" max="3329" width="5.875" style="10" customWidth="1"/>
    <col min="3330" max="3330" width="6.125" style="10" customWidth="1"/>
    <col min="3331" max="3331" width="7.125" style="10" customWidth="1"/>
    <col min="3332" max="3332" width="7.375" style="10" customWidth="1"/>
    <col min="3333" max="3333" width="7.125" style="10" customWidth="1"/>
    <col min="3334" max="3334" width="7.625" style="10" customWidth="1"/>
    <col min="3335" max="3335" width="7" style="10" customWidth="1"/>
    <col min="3336" max="3336" width="5.5" style="10" customWidth="1"/>
    <col min="3337" max="3337" width="6.75" style="10" customWidth="1"/>
    <col min="3338" max="3339" width="6.875" style="10" customWidth="1"/>
    <col min="3340" max="3340" width="8.625" style="10" customWidth="1"/>
    <col min="3341" max="3342" width="5.625" style="10" customWidth="1"/>
    <col min="3343" max="3343" width="7.625" style="10" customWidth="1"/>
    <col min="3344" max="3345" width="5.625" style="10" customWidth="1"/>
    <col min="3346" max="3346" width="6.625" style="10" customWidth="1"/>
    <col min="3347" max="3347" width="0" style="10" hidden="1" customWidth="1"/>
    <col min="3348" max="3348" width="7" style="10" customWidth="1"/>
    <col min="3349" max="3580" width="9" style="10"/>
    <col min="3581" max="3581" width="2.5" style="10" customWidth="1"/>
    <col min="3582" max="3582" width="4.875" style="10" customWidth="1"/>
    <col min="3583" max="3583" width="6.125" style="10" customWidth="1"/>
    <col min="3584" max="3584" width="5.375" style="10" customWidth="1"/>
    <col min="3585" max="3585" width="5.875" style="10" customWidth="1"/>
    <col min="3586" max="3586" width="6.125" style="10" customWidth="1"/>
    <col min="3587" max="3587" width="7.125" style="10" customWidth="1"/>
    <col min="3588" max="3588" width="7.375" style="10" customWidth="1"/>
    <col min="3589" max="3589" width="7.125" style="10" customWidth="1"/>
    <col min="3590" max="3590" width="7.625" style="10" customWidth="1"/>
    <col min="3591" max="3591" width="7" style="10" customWidth="1"/>
    <col min="3592" max="3592" width="5.5" style="10" customWidth="1"/>
    <col min="3593" max="3593" width="6.75" style="10" customWidth="1"/>
    <col min="3594" max="3595" width="6.875" style="10" customWidth="1"/>
    <col min="3596" max="3596" width="8.625" style="10" customWidth="1"/>
    <col min="3597" max="3598" width="5.625" style="10" customWidth="1"/>
    <col min="3599" max="3599" width="7.625" style="10" customWidth="1"/>
    <col min="3600" max="3601" width="5.625" style="10" customWidth="1"/>
    <col min="3602" max="3602" width="6.625" style="10" customWidth="1"/>
    <col min="3603" max="3603" width="0" style="10" hidden="1" customWidth="1"/>
    <col min="3604" max="3604" width="7" style="10" customWidth="1"/>
    <col min="3605" max="3836" width="9" style="10"/>
    <col min="3837" max="3837" width="2.5" style="10" customWidth="1"/>
    <col min="3838" max="3838" width="4.875" style="10" customWidth="1"/>
    <col min="3839" max="3839" width="6.125" style="10" customWidth="1"/>
    <col min="3840" max="3840" width="5.375" style="10" customWidth="1"/>
    <col min="3841" max="3841" width="5.875" style="10" customWidth="1"/>
    <col min="3842" max="3842" width="6.125" style="10" customWidth="1"/>
    <col min="3843" max="3843" width="7.125" style="10" customWidth="1"/>
    <col min="3844" max="3844" width="7.375" style="10" customWidth="1"/>
    <col min="3845" max="3845" width="7.125" style="10" customWidth="1"/>
    <col min="3846" max="3846" width="7.625" style="10" customWidth="1"/>
    <col min="3847" max="3847" width="7" style="10" customWidth="1"/>
    <col min="3848" max="3848" width="5.5" style="10" customWidth="1"/>
    <col min="3849" max="3849" width="6.75" style="10" customWidth="1"/>
    <col min="3850" max="3851" width="6.875" style="10" customWidth="1"/>
    <col min="3852" max="3852" width="8.625" style="10" customWidth="1"/>
    <col min="3853" max="3854" width="5.625" style="10" customWidth="1"/>
    <col min="3855" max="3855" width="7.625" style="10" customWidth="1"/>
    <col min="3856" max="3857" width="5.625" style="10" customWidth="1"/>
    <col min="3858" max="3858" width="6.625" style="10" customWidth="1"/>
    <col min="3859" max="3859" width="0" style="10" hidden="1" customWidth="1"/>
    <col min="3860" max="3860" width="7" style="10" customWidth="1"/>
    <col min="3861" max="4092" width="9" style="10"/>
    <col min="4093" max="4093" width="2.5" style="10" customWidth="1"/>
    <col min="4094" max="4094" width="4.875" style="10" customWidth="1"/>
    <col min="4095" max="4095" width="6.125" style="10" customWidth="1"/>
    <col min="4096" max="4096" width="5.375" style="10" customWidth="1"/>
    <col min="4097" max="4097" width="5.875" style="10" customWidth="1"/>
    <col min="4098" max="4098" width="6.125" style="10" customWidth="1"/>
    <col min="4099" max="4099" width="7.125" style="10" customWidth="1"/>
    <col min="4100" max="4100" width="7.375" style="10" customWidth="1"/>
    <col min="4101" max="4101" width="7.125" style="10" customWidth="1"/>
    <col min="4102" max="4102" width="7.625" style="10" customWidth="1"/>
    <col min="4103" max="4103" width="7" style="10" customWidth="1"/>
    <col min="4104" max="4104" width="5.5" style="10" customWidth="1"/>
    <col min="4105" max="4105" width="6.75" style="10" customWidth="1"/>
    <col min="4106" max="4107" width="6.875" style="10" customWidth="1"/>
    <col min="4108" max="4108" width="8.625" style="10" customWidth="1"/>
    <col min="4109" max="4110" width="5.625" style="10" customWidth="1"/>
    <col min="4111" max="4111" width="7.625" style="10" customWidth="1"/>
    <col min="4112" max="4113" width="5.625" style="10" customWidth="1"/>
    <col min="4114" max="4114" width="6.625" style="10" customWidth="1"/>
    <col min="4115" max="4115" width="0" style="10" hidden="1" customWidth="1"/>
    <col min="4116" max="4116" width="7" style="10" customWidth="1"/>
    <col min="4117" max="4348" width="9" style="10"/>
    <col min="4349" max="4349" width="2.5" style="10" customWidth="1"/>
    <col min="4350" max="4350" width="4.875" style="10" customWidth="1"/>
    <col min="4351" max="4351" width="6.125" style="10" customWidth="1"/>
    <col min="4352" max="4352" width="5.375" style="10" customWidth="1"/>
    <col min="4353" max="4353" width="5.875" style="10" customWidth="1"/>
    <col min="4354" max="4354" width="6.125" style="10" customWidth="1"/>
    <col min="4355" max="4355" width="7.125" style="10" customWidth="1"/>
    <col min="4356" max="4356" width="7.375" style="10" customWidth="1"/>
    <col min="4357" max="4357" width="7.125" style="10" customWidth="1"/>
    <col min="4358" max="4358" width="7.625" style="10" customWidth="1"/>
    <col min="4359" max="4359" width="7" style="10" customWidth="1"/>
    <col min="4360" max="4360" width="5.5" style="10" customWidth="1"/>
    <col min="4361" max="4361" width="6.75" style="10" customWidth="1"/>
    <col min="4362" max="4363" width="6.875" style="10" customWidth="1"/>
    <col min="4364" max="4364" width="8.625" style="10" customWidth="1"/>
    <col min="4365" max="4366" width="5.625" style="10" customWidth="1"/>
    <col min="4367" max="4367" width="7.625" style="10" customWidth="1"/>
    <col min="4368" max="4369" width="5.625" style="10" customWidth="1"/>
    <col min="4370" max="4370" width="6.625" style="10" customWidth="1"/>
    <col min="4371" max="4371" width="0" style="10" hidden="1" customWidth="1"/>
    <col min="4372" max="4372" width="7" style="10" customWidth="1"/>
    <col min="4373" max="4604" width="9" style="10"/>
    <col min="4605" max="4605" width="2.5" style="10" customWidth="1"/>
    <col min="4606" max="4606" width="4.875" style="10" customWidth="1"/>
    <col min="4607" max="4607" width="6.125" style="10" customWidth="1"/>
    <col min="4608" max="4608" width="5.375" style="10" customWidth="1"/>
    <col min="4609" max="4609" width="5.875" style="10" customWidth="1"/>
    <col min="4610" max="4610" width="6.125" style="10" customWidth="1"/>
    <col min="4611" max="4611" width="7.125" style="10" customWidth="1"/>
    <col min="4612" max="4612" width="7.375" style="10" customWidth="1"/>
    <col min="4613" max="4613" width="7.125" style="10" customWidth="1"/>
    <col min="4614" max="4614" width="7.625" style="10" customWidth="1"/>
    <col min="4615" max="4615" width="7" style="10" customWidth="1"/>
    <col min="4616" max="4616" width="5.5" style="10" customWidth="1"/>
    <col min="4617" max="4617" width="6.75" style="10" customWidth="1"/>
    <col min="4618" max="4619" width="6.875" style="10" customWidth="1"/>
    <col min="4620" max="4620" width="8.625" style="10" customWidth="1"/>
    <col min="4621" max="4622" width="5.625" style="10" customWidth="1"/>
    <col min="4623" max="4623" width="7.625" style="10" customWidth="1"/>
    <col min="4624" max="4625" width="5.625" style="10" customWidth="1"/>
    <col min="4626" max="4626" width="6.625" style="10" customWidth="1"/>
    <col min="4627" max="4627" width="0" style="10" hidden="1" customWidth="1"/>
    <col min="4628" max="4628" width="7" style="10" customWidth="1"/>
    <col min="4629" max="4860" width="9" style="10"/>
    <col min="4861" max="4861" width="2.5" style="10" customWidth="1"/>
    <col min="4862" max="4862" width="4.875" style="10" customWidth="1"/>
    <col min="4863" max="4863" width="6.125" style="10" customWidth="1"/>
    <col min="4864" max="4864" width="5.375" style="10" customWidth="1"/>
    <col min="4865" max="4865" width="5.875" style="10" customWidth="1"/>
    <col min="4866" max="4866" width="6.125" style="10" customWidth="1"/>
    <col min="4867" max="4867" width="7.125" style="10" customWidth="1"/>
    <col min="4868" max="4868" width="7.375" style="10" customWidth="1"/>
    <col min="4869" max="4869" width="7.125" style="10" customWidth="1"/>
    <col min="4870" max="4870" width="7.625" style="10" customWidth="1"/>
    <col min="4871" max="4871" width="7" style="10" customWidth="1"/>
    <col min="4872" max="4872" width="5.5" style="10" customWidth="1"/>
    <col min="4873" max="4873" width="6.75" style="10" customWidth="1"/>
    <col min="4874" max="4875" width="6.875" style="10" customWidth="1"/>
    <col min="4876" max="4876" width="8.625" style="10" customWidth="1"/>
    <col min="4877" max="4878" width="5.625" style="10" customWidth="1"/>
    <col min="4879" max="4879" width="7.625" style="10" customWidth="1"/>
    <col min="4880" max="4881" width="5.625" style="10" customWidth="1"/>
    <col min="4882" max="4882" width="6.625" style="10" customWidth="1"/>
    <col min="4883" max="4883" width="0" style="10" hidden="1" customWidth="1"/>
    <col min="4884" max="4884" width="7" style="10" customWidth="1"/>
    <col min="4885" max="5116" width="9" style="10"/>
    <col min="5117" max="5117" width="2.5" style="10" customWidth="1"/>
    <col min="5118" max="5118" width="4.875" style="10" customWidth="1"/>
    <col min="5119" max="5119" width="6.125" style="10" customWidth="1"/>
    <col min="5120" max="5120" width="5.375" style="10" customWidth="1"/>
    <col min="5121" max="5121" width="5.875" style="10" customWidth="1"/>
    <col min="5122" max="5122" width="6.125" style="10" customWidth="1"/>
    <col min="5123" max="5123" width="7.125" style="10" customWidth="1"/>
    <col min="5124" max="5124" width="7.375" style="10" customWidth="1"/>
    <col min="5125" max="5125" width="7.125" style="10" customWidth="1"/>
    <col min="5126" max="5126" width="7.625" style="10" customWidth="1"/>
    <col min="5127" max="5127" width="7" style="10" customWidth="1"/>
    <col min="5128" max="5128" width="5.5" style="10" customWidth="1"/>
    <col min="5129" max="5129" width="6.75" style="10" customWidth="1"/>
    <col min="5130" max="5131" width="6.875" style="10" customWidth="1"/>
    <col min="5132" max="5132" width="8.625" style="10" customWidth="1"/>
    <col min="5133" max="5134" width="5.625" style="10" customWidth="1"/>
    <col min="5135" max="5135" width="7.625" style="10" customWidth="1"/>
    <col min="5136" max="5137" width="5.625" style="10" customWidth="1"/>
    <col min="5138" max="5138" width="6.625" style="10" customWidth="1"/>
    <col min="5139" max="5139" width="0" style="10" hidden="1" customWidth="1"/>
    <col min="5140" max="5140" width="7" style="10" customWidth="1"/>
    <col min="5141" max="5372" width="9" style="10"/>
    <col min="5373" max="5373" width="2.5" style="10" customWidth="1"/>
    <col min="5374" max="5374" width="4.875" style="10" customWidth="1"/>
    <col min="5375" max="5375" width="6.125" style="10" customWidth="1"/>
    <col min="5376" max="5376" width="5.375" style="10" customWidth="1"/>
    <col min="5377" max="5377" width="5.875" style="10" customWidth="1"/>
    <col min="5378" max="5378" width="6.125" style="10" customWidth="1"/>
    <col min="5379" max="5379" width="7.125" style="10" customWidth="1"/>
    <col min="5380" max="5380" width="7.375" style="10" customWidth="1"/>
    <col min="5381" max="5381" width="7.125" style="10" customWidth="1"/>
    <col min="5382" max="5382" width="7.625" style="10" customWidth="1"/>
    <col min="5383" max="5383" width="7" style="10" customWidth="1"/>
    <col min="5384" max="5384" width="5.5" style="10" customWidth="1"/>
    <col min="5385" max="5385" width="6.75" style="10" customWidth="1"/>
    <col min="5386" max="5387" width="6.875" style="10" customWidth="1"/>
    <col min="5388" max="5388" width="8.625" style="10" customWidth="1"/>
    <col min="5389" max="5390" width="5.625" style="10" customWidth="1"/>
    <col min="5391" max="5391" width="7.625" style="10" customWidth="1"/>
    <col min="5392" max="5393" width="5.625" style="10" customWidth="1"/>
    <col min="5394" max="5394" width="6.625" style="10" customWidth="1"/>
    <col min="5395" max="5395" width="0" style="10" hidden="1" customWidth="1"/>
    <col min="5396" max="5396" width="7" style="10" customWidth="1"/>
    <col min="5397" max="5628" width="9" style="10"/>
    <col min="5629" max="5629" width="2.5" style="10" customWidth="1"/>
    <col min="5630" max="5630" width="4.875" style="10" customWidth="1"/>
    <col min="5631" max="5631" width="6.125" style="10" customWidth="1"/>
    <col min="5632" max="5632" width="5.375" style="10" customWidth="1"/>
    <col min="5633" max="5633" width="5.875" style="10" customWidth="1"/>
    <col min="5634" max="5634" width="6.125" style="10" customWidth="1"/>
    <col min="5635" max="5635" width="7.125" style="10" customWidth="1"/>
    <col min="5636" max="5636" width="7.375" style="10" customWidth="1"/>
    <col min="5637" max="5637" width="7.125" style="10" customWidth="1"/>
    <col min="5638" max="5638" width="7.625" style="10" customWidth="1"/>
    <col min="5639" max="5639" width="7" style="10" customWidth="1"/>
    <col min="5640" max="5640" width="5.5" style="10" customWidth="1"/>
    <col min="5641" max="5641" width="6.75" style="10" customWidth="1"/>
    <col min="5642" max="5643" width="6.875" style="10" customWidth="1"/>
    <col min="5644" max="5644" width="8.625" style="10" customWidth="1"/>
    <col min="5645" max="5646" width="5.625" style="10" customWidth="1"/>
    <col min="5647" max="5647" width="7.625" style="10" customWidth="1"/>
    <col min="5648" max="5649" width="5.625" style="10" customWidth="1"/>
    <col min="5650" max="5650" width="6.625" style="10" customWidth="1"/>
    <col min="5651" max="5651" width="0" style="10" hidden="1" customWidth="1"/>
    <col min="5652" max="5652" width="7" style="10" customWidth="1"/>
    <col min="5653" max="5884" width="9" style="10"/>
    <col min="5885" max="5885" width="2.5" style="10" customWidth="1"/>
    <col min="5886" max="5886" width="4.875" style="10" customWidth="1"/>
    <col min="5887" max="5887" width="6.125" style="10" customWidth="1"/>
    <col min="5888" max="5888" width="5.375" style="10" customWidth="1"/>
    <col min="5889" max="5889" width="5.875" style="10" customWidth="1"/>
    <col min="5890" max="5890" width="6.125" style="10" customWidth="1"/>
    <col min="5891" max="5891" width="7.125" style="10" customWidth="1"/>
    <col min="5892" max="5892" width="7.375" style="10" customWidth="1"/>
    <col min="5893" max="5893" width="7.125" style="10" customWidth="1"/>
    <col min="5894" max="5894" width="7.625" style="10" customWidth="1"/>
    <col min="5895" max="5895" width="7" style="10" customWidth="1"/>
    <col min="5896" max="5896" width="5.5" style="10" customWidth="1"/>
    <col min="5897" max="5897" width="6.75" style="10" customWidth="1"/>
    <col min="5898" max="5899" width="6.875" style="10" customWidth="1"/>
    <col min="5900" max="5900" width="8.625" style="10" customWidth="1"/>
    <col min="5901" max="5902" width="5.625" style="10" customWidth="1"/>
    <col min="5903" max="5903" width="7.625" style="10" customWidth="1"/>
    <col min="5904" max="5905" width="5.625" style="10" customWidth="1"/>
    <col min="5906" max="5906" width="6.625" style="10" customWidth="1"/>
    <col min="5907" max="5907" width="0" style="10" hidden="1" customWidth="1"/>
    <col min="5908" max="5908" width="7" style="10" customWidth="1"/>
    <col min="5909" max="6140" width="9" style="10"/>
    <col min="6141" max="6141" width="2.5" style="10" customWidth="1"/>
    <col min="6142" max="6142" width="4.875" style="10" customWidth="1"/>
    <col min="6143" max="6143" width="6.125" style="10" customWidth="1"/>
    <col min="6144" max="6144" width="5.375" style="10" customWidth="1"/>
    <col min="6145" max="6145" width="5.875" style="10" customWidth="1"/>
    <col min="6146" max="6146" width="6.125" style="10" customWidth="1"/>
    <col min="6147" max="6147" width="7.125" style="10" customWidth="1"/>
    <col min="6148" max="6148" width="7.375" style="10" customWidth="1"/>
    <col min="6149" max="6149" width="7.125" style="10" customWidth="1"/>
    <col min="6150" max="6150" width="7.625" style="10" customWidth="1"/>
    <col min="6151" max="6151" width="7" style="10" customWidth="1"/>
    <col min="6152" max="6152" width="5.5" style="10" customWidth="1"/>
    <col min="6153" max="6153" width="6.75" style="10" customWidth="1"/>
    <col min="6154" max="6155" width="6.875" style="10" customWidth="1"/>
    <col min="6156" max="6156" width="8.625" style="10" customWidth="1"/>
    <col min="6157" max="6158" width="5.625" style="10" customWidth="1"/>
    <col min="6159" max="6159" width="7.625" style="10" customWidth="1"/>
    <col min="6160" max="6161" width="5.625" style="10" customWidth="1"/>
    <col min="6162" max="6162" width="6.625" style="10" customWidth="1"/>
    <col min="6163" max="6163" width="0" style="10" hidden="1" customWidth="1"/>
    <col min="6164" max="6164" width="7" style="10" customWidth="1"/>
    <col min="6165" max="6396" width="9" style="10"/>
    <col min="6397" max="6397" width="2.5" style="10" customWidth="1"/>
    <col min="6398" max="6398" width="4.875" style="10" customWidth="1"/>
    <col min="6399" max="6399" width="6.125" style="10" customWidth="1"/>
    <col min="6400" max="6400" width="5.375" style="10" customWidth="1"/>
    <col min="6401" max="6401" width="5.875" style="10" customWidth="1"/>
    <col min="6402" max="6402" width="6.125" style="10" customWidth="1"/>
    <col min="6403" max="6403" width="7.125" style="10" customWidth="1"/>
    <col min="6404" max="6404" width="7.375" style="10" customWidth="1"/>
    <col min="6405" max="6405" width="7.125" style="10" customWidth="1"/>
    <col min="6406" max="6406" width="7.625" style="10" customWidth="1"/>
    <col min="6407" max="6407" width="7" style="10" customWidth="1"/>
    <col min="6408" max="6408" width="5.5" style="10" customWidth="1"/>
    <col min="6409" max="6409" width="6.75" style="10" customWidth="1"/>
    <col min="6410" max="6411" width="6.875" style="10" customWidth="1"/>
    <col min="6412" max="6412" width="8.625" style="10" customWidth="1"/>
    <col min="6413" max="6414" width="5.625" style="10" customWidth="1"/>
    <col min="6415" max="6415" width="7.625" style="10" customWidth="1"/>
    <col min="6416" max="6417" width="5.625" style="10" customWidth="1"/>
    <col min="6418" max="6418" width="6.625" style="10" customWidth="1"/>
    <col min="6419" max="6419" width="0" style="10" hidden="1" customWidth="1"/>
    <col min="6420" max="6420" width="7" style="10" customWidth="1"/>
    <col min="6421" max="6652" width="9" style="10"/>
    <col min="6653" max="6653" width="2.5" style="10" customWidth="1"/>
    <col min="6654" max="6654" width="4.875" style="10" customWidth="1"/>
    <col min="6655" max="6655" width="6.125" style="10" customWidth="1"/>
    <col min="6656" max="6656" width="5.375" style="10" customWidth="1"/>
    <col min="6657" max="6657" width="5.875" style="10" customWidth="1"/>
    <col min="6658" max="6658" width="6.125" style="10" customWidth="1"/>
    <col min="6659" max="6659" width="7.125" style="10" customWidth="1"/>
    <col min="6660" max="6660" width="7.375" style="10" customWidth="1"/>
    <col min="6661" max="6661" width="7.125" style="10" customWidth="1"/>
    <col min="6662" max="6662" width="7.625" style="10" customWidth="1"/>
    <col min="6663" max="6663" width="7" style="10" customWidth="1"/>
    <col min="6664" max="6664" width="5.5" style="10" customWidth="1"/>
    <col min="6665" max="6665" width="6.75" style="10" customWidth="1"/>
    <col min="6666" max="6667" width="6.875" style="10" customWidth="1"/>
    <col min="6668" max="6668" width="8.625" style="10" customWidth="1"/>
    <col min="6669" max="6670" width="5.625" style="10" customWidth="1"/>
    <col min="6671" max="6671" width="7.625" style="10" customWidth="1"/>
    <col min="6672" max="6673" width="5.625" style="10" customWidth="1"/>
    <col min="6674" max="6674" width="6.625" style="10" customWidth="1"/>
    <col min="6675" max="6675" width="0" style="10" hidden="1" customWidth="1"/>
    <col min="6676" max="6676" width="7" style="10" customWidth="1"/>
    <col min="6677" max="6908" width="9" style="10"/>
    <col min="6909" max="6909" width="2.5" style="10" customWidth="1"/>
    <col min="6910" max="6910" width="4.875" style="10" customWidth="1"/>
    <col min="6911" max="6911" width="6.125" style="10" customWidth="1"/>
    <col min="6912" max="6912" width="5.375" style="10" customWidth="1"/>
    <col min="6913" max="6913" width="5.875" style="10" customWidth="1"/>
    <col min="6914" max="6914" width="6.125" style="10" customWidth="1"/>
    <col min="6915" max="6915" width="7.125" style="10" customWidth="1"/>
    <col min="6916" max="6916" width="7.375" style="10" customWidth="1"/>
    <col min="6917" max="6917" width="7.125" style="10" customWidth="1"/>
    <col min="6918" max="6918" width="7.625" style="10" customWidth="1"/>
    <col min="6919" max="6919" width="7" style="10" customWidth="1"/>
    <col min="6920" max="6920" width="5.5" style="10" customWidth="1"/>
    <col min="6921" max="6921" width="6.75" style="10" customWidth="1"/>
    <col min="6922" max="6923" width="6.875" style="10" customWidth="1"/>
    <col min="6924" max="6924" width="8.625" style="10" customWidth="1"/>
    <col min="6925" max="6926" width="5.625" style="10" customWidth="1"/>
    <col min="6927" max="6927" width="7.625" style="10" customWidth="1"/>
    <col min="6928" max="6929" width="5.625" style="10" customWidth="1"/>
    <col min="6930" max="6930" width="6.625" style="10" customWidth="1"/>
    <col min="6931" max="6931" width="0" style="10" hidden="1" customWidth="1"/>
    <col min="6932" max="6932" width="7" style="10" customWidth="1"/>
    <col min="6933" max="7164" width="9" style="10"/>
    <col min="7165" max="7165" width="2.5" style="10" customWidth="1"/>
    <col min="7166" max="7166" width="4.875" style="10" customWidth="1"/>
    <col min="7167" max="7167" width="6.125" style="10" customWidth="1"/>
    <col min="7168" max="7168" width="5.375" style="10" customWidth="1"/>
    <col min="7169" max="7169" width="5.875" style="10" customWidth="1"/>
    <col min="7170" max="7170" width="6.125" style="10" customWidth="1"/>
    <col min="7171" max="7171" width="7.125" style="10" customWidth="1"/>
    <col min="7172" max="7172" width="7.375" style="10" customWidth="1"/>
    <col min="7173" max="7173" width="7.125" style="10" customWidth="1"/>
    <col min="7174" max="7174" width="7.625" style="10" customWidth="1"/>
    <col min="7175" max="7175" width="7" style="10" customWidth="1"/>
    <col min="7176" max="7176" width="5.5" style="10" customWidth="1"/>
    <col min="7177" max="7177" width="6.75" style="10" customWidth="1"/>
    <col min="7178" max="7179" width="6.875" style="10" customWidth="1"/>
    <col min="7180" max="7180" width="8.625" style="10" customWidth="1"/>
    <col min="7181" max="7182" width="5.625" style="10" customWidth="1"/>
    <col min="7183" max="7183" width="7.625" style="10" customWidth="1"/>
    <col min="7184" max="7185" width="5.625" style="10" customWidth="1"/>
    <col min="7186" max="7186" width="6.625" style="10" customWidth="1"/>
    <col min="7187" max="7187" width="0" style="10" hidden="1" customWidth="1"/>
    <col min="7188" max="7188" width="7" style="10" customWidth="1"/>
    <col min="7189" max="7420" width="9" style="10"/>
    <col min="7421" max="7421" width="2.5" style="10" customWidth="1"/>
    <col min="7422" max="7422" width="4.875" style="10" customWidth="1"/>
    <col min="7423" max="7423" width="6.125" style="10" customWidth="1"/>
    <col min="7424" max="7424" width="5.375" style="10" customWidth="1"/>
    <col min="7425" max="7425" width="5.875" style="10" customWidth="1"/>
    <col min="7426" max="7426" width="6.125" style="10" customWidth="1"/>
    <col min="7427" max="7427" width="7.125" style="10" customWidth="1"/>
    <col min="7428" max="7428" width="7.375" style="10" customWidth="1"/>
    <col min="7429" max="7429" width="7.125" style="10" customWidth="1"/>
    <col min="7430" max="7430" width="7.625" style="10" customWidth="1"/>
    <col min="7431" max="7431" width="7" style="10" customWidth="1"/>
    <col min="7432" max="7432" width="5.5" style="10" customWidth="1"/>
    <col min="7433" max="7433" width="6.75" style="10" customWidth="1"/>
    <col min="7434" max="7435" width="6.875" style="10" customWidth="1"/>
    <col min="7436" max="7436" width="8.625" style="10" customWidth="1"/>
    <col min="7437" max="7438" width="5.625" style="10" customWidth="1"/>
    <col min="7439" max="7439" width="7.625" style="10" customWidth="1"/>
    <col min="7440" max="7441" width="5.625" style="10" customWidth="1"/>
    <col min="7442" max="7442" width="6.625" style="10" customWidth="1"/>
    <col min="7443" max="7443" width="0" style="10" hidden="1" customWidth="1"/>
    <col min="7444" max="7444" width="7" style="10" customWidth="1"/>
    <col min="7445" max="7676" width="9" style="10"/>
    <col min="7677" max="7677" width="2.5" style="10" customWidth="1"/>
    <col min="7678" max="7678" width="4.875" style="10" customWidth="1"/>
    <col min="7679" max="7679" width="6.125" style="10" customWidth="1"/>
    <col min="7680" max="7680" width="5.375" style="10" customWidth="1"/>
    <col min="7681" max="7681" width="5.875" style="10" customWidth="1"/>
    <col min="7682" max="7682" width="6.125" style="10" customWidth="1"/>
    <col min="7683" max="7683" width="7.125" style="10" customWidth="1"/>
    <col min="7684" max="7684" width="7.375" style="10" customWidth="1"/>
    <col min="7685" max="7685" width="7.125" style="10" customWidth="1"/>
    <col min="7686" max="7686" width="7.625" style="10" customWidth="1"/>
    <col min="7687" max="7687" width="7" style="10" customWidth="1"/>
    <col min="7688" max="7688" width="5.5" style="10" customWidth="1"/>
    <col min="7689" max="7689" width="6.75" style="10" customWidth="1"/>
    <col min="7690" max="7691" width="6.875" style="10" customWidth="1"/>
    <col min="7692" max="7692" width="8.625" style="10" customWidth="1"/>
    <col min="7693" max="7694" width="5.625" style="10" customWidth="1"/>
    <col min="7695" max="7695" width="7.625" style="10" customWidth="1"/>
    <col min="7696" max="7697" width="5.625" style="10" customWidth="1"/>
    <col min="7698" max="7698" width="6.625" style="10" customWidth="1"/>
    <col min="7699" max="7699" width="0" style="10" hidden="1" customWidth="1"/>
    <col min="7700" max="7700" width="7" style="10" customWidth="1"/>
    <col min="7701" max="7932" width="9" style="10"/>
    <col min="7933" max="7933" width="2.5" style="10" customWidth="1"/>
    <col min="7934" max="7934" width="4.875" style="10" customWidth="1"/>
    <col min="7935" max="7935" width="6.125" style="10" customWidth="1"/>
    <col min="7936" max="7936" width="5.375" style="10" customWidth="1"/>
    <col min="7937" max="7937" width="5.875" style="10" customWidth="1"/>
    <col min="7938" max="7938" width="6.125" style="10" customWidth="1"/>
    <col min="7939" max="7939" width="7.125" style="10" customWidth="1"/>
    <col min="7940" max="7940" width="7.375" style="10" customWidth="1"/>
    <col min="7941" max="7941" width="7.125" style="10" customWidth="1"/>
    <col min="7942" max="7942" width="7.625" style="10" customWidth="1"/>
    <col min="7943" max="7943" width="7" style="10" customWidth="1"/>
    <col min="7944" max="7944" width="5.5" style="10" customWidth="1"/>
    <col min="7945" max="7945" width="6.75" style="10" customWidth="1"/>
    <col min="7946" max="7947" width="6.875" style="10" customWidth="1"/>
    <col min="7948" max="7948" width="8.625" style="10" customWidth="1"/>
    <col min="7949" max="7950" width="5.625" style="10" customWidth="1"/>
    <col min="7951" max="7951" width="7.625" style="10" customWidth="1"/>
    <col min="7952" max="7953" width="5.625" style="10" customWidth="1"/>
    <col min="7954" max="7954" width="6.625" style="10" customWidth="1"/>
    <col min="7955" max="7955" width="0" style="10" hidden="1" customWidth="1"/>
    <col min="7956" max="7956" width="7" style="10" customWidth="1"/>
    <col min="7957" max="8188" width="9" style="10"/>
    <col min="8189" max="8189" width="2.5" style="10" customWidth="1"/>
    <col min="8190" max="8190" width="4.875" style="10" customWidth="1"/>
    <col min="8191" max="8191" width="6.125" style="10" customWidth="1"/>
    <col min="8192" max="8192" width="5.375" style="10" customWidth="1"/>
    <col min="8193" max="8193" width="5.875" style="10" customWidth="1"/>
    <col min="8194" max="8194" width="6.125" style="10" customWidth="1"/>
    <col min="8195" max="8195" width="7.125" style="10" customWidth="1"/>
    <col min="8196" max="8196" width="7.375" style="10" customWidth="1"/>
    <col min="8197" max="8197" width="7.125" style="10" customWidth="1"/>
    <col min="8198" max="8198" width="7.625" style="10" customWidth="1"/>
    <col min="8199" max="8199" width="7" style="10" customWidth="1"/>
    <col min="8200" max="8200" width="5.5" style="10" customWidth="1"/>
    <col min="8201" max="8201" width="6.75" style="10" customWidth="1"/>
    <col min="8202" max="8203" width="6.875" style="10" customWidth="1"/>
    <col min="8204" max="8204" width="8.625" style="10" customWidth="1"/>
    <col min="8205" max="8206" width="5.625" style="10" customWidth="1"/>
    <col min="8207" max="8207" width="7.625" style="10" customWidth="1"/>
    <col min="8208" max="8209" width="5.625" style="10" customWidth="1"/>
    <col min="8210" max="8210" width="6.625" style="10" customWidth="1"/>
    <col min="8211" max="8211" width="0" style="10" hidden="1" customWidth="1"/>
    <col min="8212" max="8212" width="7" style="10" customWidth="1"/>
    <col min="8213" max="8444" width="9" style="10"/>
    <col min="8445" max="8445" width="2.5" style="10" customWidth="1"/>
    <col min="8446" max="8446" width="4.875" style="10" customWidth="1"/>
    <col min="8447" max="8447" width="6.125" style="10" customWidth="1"/>
    <col min="8448" max="8448" width="5.375" style="10" customWidth="1"/>
    <col min="8449" max="8449" width="5.875" style="10" customWidth="1"/>
    <col min="8450" max="8450" width="6.125" style="10" customWidth="1"/>
    <col min="8451" max="8451" width="7.125" style="10" customWidth="1"/>
    <col min="8452" max="8452" width="7.375" style="10" customWidth="1"/>
    <col min="8453" max="8453" width="7.125" style="10" customWidth="1"/>
    <col min="8454" max="8454" width="7.625" style="10" customWidth="1"/>
    <col min="8455" max="8455" width="7" style="10" customWidth="1"/>
    <col min="8456" max="8456" width="5.5" style="10" customWidth="1"/>
    <col min="8457" max="8457" width="6.75" style="10" customWidth="1"/>
    <col min="8458" max="8459" width="6.875" style="10" customWidth="1"/>
    <col min="8460" max="8460" width="8.625" style="10" customWidth="1"/>
    <col min="8461" max="8462" width="5.625" style="10" customWidth="1"/>
    <col min="8463" max="8463" width="7.625" style="10" customWidth="1"/>
    <col min="8464" max="8465" width="5.625" style="10" customWidth="1"/>
    <col min="8466" max="8466" width="6.625" style="10" customWidth="1"/>
    <col min="8467" max="8467" width="0" style="10" hidden="1" customWidth="1"/>
    <col min="8468" max="8468" width="7" style="10" customWidth="1"/>
    <col min="8469" max="8700" width="9" style="10"/>
    <col min="8701" max="8701" width="2.5" style="10" customWidth="1"/>
    <col min="8702" max="8702" width="4.875" style="10" customWidth="1"/>
    <col min="8703" max="8703" width="6.125" style="10" customWidth="1"/>
    <col min="8704" max="8704" width="5.375" style="10" customWidth="1"/>
    <col min="8705" max="8705" width="5.875" style="10" customWidth="1"/>
    <col min="8706" max="8706" width="6.125" style="10" customWidth="1"/>
    <col min="8707" max="8707" width="7.125" style="10" customWidth="1"/>
    <col min="8708" max="8708" width="7.375" style="10" customWidth="1"/>
    <col min="8709" max="8709" width="7.125" style="10" customWidth="1"/>
    <col min="8710" max="8710" width="7.625" style="10" customWidth="1"/>
    <col min="8711" max="8711" width="7" style="10" customWidth="1"/>
    <col min="8712" max="8712" width="5.5" style="10" customWidth="1"/>
    <col min="8713" max="8713" width="6.75" style="10" customWidth="1"/>
    <col min="8714" max="8715" width="6.875" style="10" customWidth="1"/>
    <col min="8716" max="8716" width="8.625" style="10" customWidth="1"/>
    <col min="8717" max="8718" width="5.625" style="10" customWidth="1"/>
    <col min="8719" max="8719" width="7.625" style="10" customWidth="1"/>
    <col min="8720" max="8721" width="5.625" style="10" customWidth="1"/>
    <col min="8722" max="8722" width="6.625" style="10" customWidth="1"/>
    <col min="8723" max="8723" width="0" style="10" hidden="1" customWidth="1"/>
    <col min="8724" max="8724" width="7" style="10" customWidth="1"/>
    <col min="8725" max="8956" width="9" style="10"/>
    <col min="8957" max="8957" width="2.5" style="10" customWidth="1"/>
    <col min="8958" max="8958" width="4.875" style="10" customWidth="1"/>
    <col min="8959" max="8959" width="6.125" style="10" customWidth="1"/>
    <col min="8960" max="8960" width="5.375" style="10" customWidth="1"/>
    <col min="8961" max="8961" width="5.875" style="10" customWidth="1"/>
    <col min="8962" max="8962" width="6.125" style="10" customWidth="1"/>
    <col min="8963" max="8963" width="7.125" style="10" customWidth="1"/>
    <col min="8964" max="8964" width="7.375" style="10" customWidth="1"/>
    <col min="8965" max="8965" width="7.125" style="10" customWidth="1"/>
    <col min="8966" max="8966" width="7.625" style="10" customWidth="1"/>
    <col min="8967" max="8967" width="7" style="10" customWidth="1"/>
    <col min="8968" max="8968" width="5.5" style="10" customWidth="1"/>
    <col min="8969" max="8969" width="6.75" style="10" customWidth="1"/>
    <col min="8970" max="8971" width="6.875" style="10" customWidth="1"/>
    <col min="8972" max="8972" width="8.625" style="10" customWidth="1"/>
    <col min="8973" max="8974" width="5.625" style="10" customWidth="1"/>
    <col min="8975" max="8975" width="7.625" style="10" customWidth="1"/>
    <col min="8976" max="8977" width="5.625" style="10" customWidth="1"/>
    <col min="8978" max="8978" width="6.625" style="10" customWidth="1"/>
    <col min="8979" max="8979" width="0" style="10" hidden="1" customWidth="1"/>
    <col min="8980" max="8980" width="7" style="10" customWidth="1"/>
    <col min="8981" max="9212" width="9" style="10"/>
    <col min="9213" max="9213" width="2.5" style="10" customWidth="1"/>
    <col min="9214" max="9214" width="4.875" style="10" customWidth="1"/>
    <col min="9215" max="9215" width="6.125" style="10" customWidth="1"/>
    <col min="9216" max="9216" width="5.375" style="10" customWidth="1"/>
    <col min="9217" max="9217" width="5.875" style="10" customWidth="1"/>
    <col min="9218" max="9218" width="6.125" style="10" customWidth="1"/>
    <col min="9219" max="9219" width="7.125" style="10" customWidth="1"/>
    <col min="9220" max="9220" width="7.375" style="10" customWidth="1"/>
    <col min="9221" max="9221" width="7.125" style="10" customWidth="1"/>
    <col min="9222" max="9222" width="7.625" style="10" customWidth="1"/>
    <col min="9223" max="9223" width="7" style="10" customWidth="1"/>
    <col min="9224" max="9224" width="5.5" style="10" customWidth="1"/>
    <col min="9225" max="9225" width="6.75" style="10" customWidth="1"/>
    <col min="9226" max="9227" width="6.875" style="10" customWidth="1"/>
    <col min="9228" max="9228" width="8.625" style="10" customWidth="1"/>
    <col min="9229" max="9230" width="5.625" style="10" customWidth="1"/>
    <col min="9231" max="9231" width="7.625" style="10" customWidth="1"/>
    <col min="9232" max="9233" width="5.625" style="10" customWidth="1"/>
    <col min="9234" max="9234" width="6.625" style="10" customWidth="1"/>
    <col min="9235" max="9235" width="0" style="10" hidden="1" customWidth="1"/>
    <col min="9236" max="9236" width="7" style="10" customWidth="1"/>
    <col min="9237" max="9468" width="9" style="10"/>
    <col min="9469" max="9469" width="2.5" style="10" customWidth="1"/>
    <col min="9470" max="9470" width="4.875" style="10" customWidth="1"/>
    <col min="9471" max="9471" width="6.125" style="10" customWidth="1"/>
    <col min="9472" max="9472" width="5.375" style="10" customWidth="1"/>
    <col min="9473" max="9473" width="5.875" style="10" customWidth="1"/>
    <col min="9474" max="9474" width="6.125" style="10" customWidth="1"/>
    <col min="9475" max="9475" width="7.125" style="10" customWidth="1"/>
    <col min="9476" max="9476" width="7.375" style="10" customWidth="1"/>
    <col min="9477" max="9477" width="7.125" style="10" customWidth="1"/>
    <col min="9478" max="9478" width="7.625" style="10" customWidth="1"/>
    <col min="9479" max="9479" width="7" style="10" customWidth="1"/>
    <col min="9480" max="9480" width="5.5" style="10" customWidth="1"/>
    <col min="9481" max="9481" width="6.75" style="10" customWidth="1"/>
    <col min="9482" max="9483" width="6.875" style="10" customWidth="1"/>
    <col min="9484" max="9484" width="8.625" style="10" customWidth="1"/>
    <col min="9485" max="9486" width="5.625" style="10" customWidth="1"/>
    <col min="9487" max="9487" width="7.625" style="10" customWidth="1"/>
    <col min="9488" max="9489" width="5.625" style="10" customWidth="1"/>
    <col min="9490" max="9490" width="6.625" style="10" customWidth="1"/>
    <col min="9491" max="9491" width="0" style="10" hidden="1" customWidth="1"/>
    <col min="9492" max="9492" width="7" style="10" customWidth="1"/>
    <col min="9493" max="9724" width="9" style="10"/>
    <col min="9725" max="9725" width="2.5" style="10" customWidth="1"/>
    <col min="9726" max="9726" width="4.875" style="10" customWidth="1"/>
    <col min="9727" max="9727" width="6.125" style="10" customWidth="1"/>
    <col min="9728" max="9728" width="5.375" style="10" customWidth="1"/>
    <col min="9729" max="9729" width="5.875" style="10" customWidth="1"/>
    <col min="9730" max="9730" width="6.125" style="10" customWidth="1"/>
    <col min="9731" max="9731" width="7.125" style="10" customWidth="1"/>
    <col min="9732" max="9732" width="7.375" style="10" customWidth="1"/>
    <col min="9733" max="9733" width="7.125" style="10" customWidth="1"/>
    <col min="9734" max="9734" width="7.625" style="10" customWidth="1"/>
    <col min="9735" max="9735" width="7" style="10" customWidth="1"/>
    <col min="9736" max="9736" width="5.5" style="10" customWidth="1"/>
    <col min="9737" max="9737" width="6.75" style="10" customWidth="1"/>
    <col min="9738" max="9739" width="6.875" style="10" customWidth="1"/>
    <col min="9740" max="9740" width="8.625" style="10" customWidth="1"/>
    <col min="9741" max="9742" width="5.625" style="10" customWidth="1"/>
    <col min="9743" max="9743" width="7.625" style="10" customWidth="1"/>
    <col min="9744" max="9745" width="5.625" style="10" customWidth="1"/>
    <col min="9746" max="9746" width="6.625" style="10" customWidth="1"/>
    <col min="9747" max="9747" width="0" style="10" hidden="1" customWidth="1"/>
    <col min="9748" max="9748" width="7" style="10" customWidth="1"/>
    <col min="9749" max="9980" width="9" style="10"/>
    <col min="9981" max="9981" width="2.5" style="10" customWidth="1"/>
    <col min="9982" max="9982" width="4.875" style="10" customWidth="1"/>
    <col min="9983" max="9983" width="6.125" style="10" customWidth="1"/>
    <col min="9984" max="9984" width="5.375" style="10" customWidth="1"/>
    <col min="9985" max="9985" width="5.875" style="10" customWidth="1"/>
    <col min="9986" max="9986" width="6.125" style="10" customWidth="1"/>
    <col min="9987" max="9987" width="7.125" style="10" customWidth="1"/>
    <col min="9988" max="9988" width="7.375" style="10" customWidth="1"/>
    <col min="9989" max="9989" width="7.125" style="10" customWidth="1"/>
    <col min="9990" max="9990" width="7.625" style="10" customWidth="1"/>
    <col min="9991" max="9991" width="7" style="10" customWidth="1"/>
    <col min="9992" max="9992" width="5.5" style="10" customWidth="1"/>
    <col min="9993" max="9993" width="6.75" style="10" customWidth="1"/>
    <col min="9994" max="9995" width="6.875" style="10" customWidth="1"/>
    <col min="9996" max="9996" width="8.625" style="10" customWidth="1"/>
    <col min="9997" max="9998" width="5.625" style="10" customWidth="1"/>
    <col min="9999" max="9999" width="7.625" style="10" customWidth="1"/>
    <col min="10000" max="10001" width="5.625" style="10" customWidth="1"/>
    <col min="10002" max="10002" width="6.625" style="10" customWidth="1"/>
    <col min="10003" max="10003" width="0" style="10" hidden="1" customWidth="1"/>
    <col min="10004" max="10004" width="7" style="10" customWidth="1"/>
    <col min="10005" max="10236" width="9" style="10"/>
    <col min="10237" max="10237" width="2.5" style="10" customWidth="1"/>
    <col min="10238" max="10238" width="4.875" style="10" customWidth="1"/>
    <col min="10239" max="10239" width="6.125" style="10" customWidth="1"/>
    <col min="10240" max="10240" width="5.375" style="10" customWidth="1"/>
    <col min="10241" max="10241" width="5.875" style="10" customWidth="1"/>
    <col min="10242" max="10242" width="6.125" style="10" customWidth="1"/>
    <col min="10243" max="10243" width="7.125" style="10" customWidth="1"/>
    <col min="10244" max="10244" width="7.375" style="10" customWidth="1"/>
    <col min="10245" max="10245" width="7.125" style="10" customWidth="1"/>
    <col min="10246" max="10246" width="7.625" style="10" customWidth="1"/>
    <col min="10247" max="10247" width="7" style="10" customWidth="1"/>
    <col min="10248" max="10248" width="5.5" style="10" customWidth="1"/>
    <col min="10249" max="10249" width="6.75" style="10" customWidth="1"/>
    <col min="10250" max="10251" width="6.875" style="10" customWidth="1"/>
    <col min="10252" max="10252" width="8.625" style="10" customWidth="1"/>
    <col min="10253" max="10254" width="5.625" style="10" customWidth="1"/>
    <col min="10255" max="10255" width="7.625" style="10" customWidth="1"/>
    <col min="10256" max="10257" width="5.625" style="10" customWidth="1"/>
    <col min="10258" max="10258" width="6.625" style="10" customWidth="1"/>
    <col min="10259" max="10259" width="0" style="10" hidden="1" customWidth="1"/>
    <col min="10260" max="10260" width="7" style="10" customWidth="1"/>
    <col min="10261" max="10492" width="9" style="10"/>
    <col min="10493" max="10493" width="2.5" style="10" customWidth="1"/>
    <col min="10494" max="10494" width="4.875" style="10" customWidth="1"/>
    <col min="10495" max="10495" width="6.125" style="10" customWidth="1"/>
    <col min="10496" max="10496" width="5.375" style="10" customWidth="1"/>
    <col min="10497" max="10497" width="5.875" style="10" customWidth="1"/>
    <col min="10498" max="10498" width="6.125" style="10" customWidth="1"/>
    <col min="10499" max="10499" width="7.125" style="10" customWidth="1"/>
    <col min="10500" max="10500" width="7.375" style="10" customWidth="1"/>
    <col min="10501" max="10501" width="7.125" style="10" customWidth="1"/>
    <col min="10502" max="10502" width="7.625" style="10" customWidth="1"/>
    <col min="10503" max="10503" width="7" style="10" customWidth="1"/>
    <col min="10504" max="10504" width="5.5" style="10" customWidth="1"/>
    <col min="10505" max="10505" width="6.75" style="10" customWidth="1"/>
    <col min="10506" max="10507" width="6.875" style="10" customWidth="1"/>
    <col min="10508" max="10508" width="8.625" style="10" customWidth="1"/>
    <col min="10509" max="10510" width="5.625" style="10" customWidth="1"/>
    <col min="10511" max="10511" width="7.625" style="10" customWidth="1"/>
    <col min="10512" max="10513" width="5.625" style="10" customWidth="1"/>
    <col min="10514" max="10514" width="6.625" style="10" customWidth="1"/>
    <col min="10515" max="10515" width="0" style="10" hidden="1" customWidth="1"/>
    <col min="10516" max="10516" width="7" style="10" customWidth="1"/>
    <col min="10517" max="10748" width="9" style="10"/>
    <col min="10749" max="10749" width="2.5" style="10" customWidth="1"/>
    <col min="10750" max="10750" width="4.875" style="10" customWidth="1"/>
    <col min="10751" max="10751" width="6.125" style="10" customWidth="1"/>
    <col min="10752" max="10752" width="5.375" style="10" customWidth="1"/>
    <col min="10753" max="10753" width="5.875" style="10" customWidth="1"/>
    <col min="10754" max="10754" width="6.125" style="10" customWidth="1"/>
    <col min="10755" max="10755" width="7.125" style="10" customWidth="1"/>
    <col min="10756" max="10756" width="7.375" style="10" customWidth="1"/>
    <col min="10757" max="10757" width="7.125" style="10" customWidth="1"/>
    <col min="10758" max="10758" width="7.625" style="10" customWidth="1"/>
    <col min="10759" max="10759" width="7" style="10" customWidth="1"/>
    <col min="10760" max="10760" width="5.5" style="10" customWidth="1"/>
    <col min="10761" max="10761" width="6.75" style="10" customWidth="1"/>
    <col min="10762" max="10763" width="6.875" style="10" customWidth="1"/>
    <col min="10764" max="10764" width="8.625" style="10" customWidth="1"/>
    <col min="10765" max="10766" width="5.625" style="10" customWidth="1"/>
    <col min="10767" max="10767" width="7.625" style="10" customWidth="1"/>
    <col min="10768" max="10769" width="5.625" style="10" customWidth="1"/>
    <col min="10770" max="10770" width="6.625" style="10" customWidth="1"/>
    <col min="10771" max="10771" width="0" style="10" hidden="1" customWidth="1"/>
    <col min="10772" max="10772" width="7" style="10" customWidth="1"/>
    <col min="10773" max="11004" width="9" style="10"/>
    <col min="11005" max="11005" width="2.5" style="10" customWidth="1"/>
    <col min="11006" max="11006" width="4.875" style="10" customWidth="1"/>
    <col min="11007" max="11007" width="6.125" style="10" customWidth="1"/>
    <col min="11008" max="11008" width="5.375" style="10" customWidth="1"/>
    <col min="11009" max="11009" width="5.875" style="10" customWidth="1"/>
    <col min="11010" max="11010" width="6.125" style="10" customWidth="1"/>
    <col min="11011" max="11011" width="7.125" style="10" customWidth="1"/>
    <col min="11012" max="11012" width="7.375" style="10" customWidth="1"/>
    <col min="11013" max="11013" width="7.125" style="10" customWidth="1"/>
    <col min="11014" max="11014" width="7.625" style="10" customWidth="1"/>
    <col min="11015" max="11015" width="7" style="10" customWidth="1"/>
    <col min="11016" max="11016" width="5.5" style="10" customWidth="1"/>
    <col min="11017" max="11017" width="6.75" style="10" customWidth="1"/>
    <col min="11018" max="11019" width="6.875" style="10" customWidth="1"/>
    <col min="11020" max="11020" width="8.625" style="10" customWidth="1"/>
    <col min="11021" max="11022" width="5.625" style="10" customWidth="1"/>
    <col min="11023" max="11023" width="7.625" style="10" customWidth="1"/>
    <col min="11024" max="11025" width="5.625" style="10" customWidth="1"/>
    <col min="11026" max="11026" width="6.625" style="10" customWidth="1"/>
    <col min="11027" max="11027" width="0" style="10" hidden="1" customWidth="1"/>
    <col min="11028" max="11028" width="7" style="10" customWidth="1"/>
    <col min="11029" max="11260" width="9" style="10"/>
    <col min="11261" max="11261" width="2.5" style="10" customWidth="1"/>
    <col min="11262" max="11262" width="4.875" style="10" customWidth="1"/>
    <col min="11263" max="11263" width="6.125" style="10" customWidth="1"/>
    <col min="11264" max="11264" width="5.375" style="10" customWidth="1"/>
    <col min="11265" max="11265" width="5.875" style="10" customWidth="1"/>
    <col min="11266" max="11266" width="6.125" style="10" customWidth="1"/>
    <col min="11267" max="11267" width="7.125" style="10" customWidth="1"/>
    <col min="11268" max="11268" width="7.375" style="10" customWidth="1"/>
    <col min="11269" max="11269" width="7.125" style="10" customWidth="1"/>
    <col min="11270" max="11270" width="7.625" style="10" customWidth="1"/>
    <col min="11271" max="11271" width="7" style="10" customWidth="1"/>
    <col min="11272" max="11272" width="5.5" style="10" customWidth="1"/>
    <col min="11273" max="11273" width="6.75" style="10" customWidth="1"/>
    <col min="11274" max="11275" width="6.875" style="10" customWidth="1"/>
    <col min="11276" max="11276" width="8.625" style="10" customWidth="1"/>
    <col min="11277" max="11278" width="5.625" style="10" customWidth="1"/>
    <col min="11279" max="11279" width="7.625" style="10" customWidth="1"/>
    <col min="11280" max="11281" width="5.625" style="10" customWidth="1"/>
    <col min="11282" max="11282" width="6.625" style="10" customWidth="1"/>
    <col min="11283" max="11283" width="0" style="10" hidden="1" customWidth="1"/>
    <col min="11284" max="11284" width="7" style="10" customWidth="1"/>
    <col min="11285" max="11516" width="9" style="10"/>
    <col min="11517" max="11517" width="2.5" style="10" customWidth="1"/>
    <col min="11518" max="11518" width="4.875" style="10" customWidth="1"/>
    <col min="11519" max="11519" width="6.125" style="10" customWidth="1"/>
    <col min="11520" max="11520" width="5.375" style="10" customWidth="1"/>
    <col min="11521" max="11521" width="5.875" style="10" customWidth="1"/>
    <col min="11522" max="11522" width="6.125" style="10" customWidth="1"/>
    <col min="11523" max="11523" width="7.125" style="10" customWidth="1"/>
    <col min="11524" max="11524" width="7.375" style="10" customWidth="1"/>
    <col min="11525" max="11525" width="7.125" style="10" customWidth="1"/>
    <col min="11526" max="11526" width="7.625" style="10" customWidth="1"/>
    <col min="11527" max="11527" width="7" style="10" customWidth="1"/>
    <col min="11528" max="11528" width="5.5" style="10" customWidth="1"/>
    <col min="11529" max="11529" width="6.75" style="10" customWidth="1"/>
    <col min="11530" max="11531" width="6.875" style="10" customWidth="1"/>
    <col min="11532" max="11532" width="8.625" style="10" customWidth="1"/>
    <col min="11533" max="11534" width="5.625" style="10" customWidth="1"/>
    <col min="11535" max="11535" width="7.625" style="10" customWidth="1"/>
    <col min="11536" max="11537" width="5.625" style="10" customWidth="1"/>
    <col min="11538" max="11538" width="6.625" style="10" customWidth="1"/>
    <col min="11539" max="11539" width="0" style="10" hidden="1" customWidth="1"/>
    <col min="11540" max="11540" width="7" style="10" customWidth="1"/>
    <col min="11541" max="11772" width="9" style="10"/>
    <col min="11773" max="11773" width="2.5" style="10" customWidth="1"/>
    <col min="11774" max="11774" width="4.875" style="10" customWidth="1"/>
    <col min="11775" max="11775" width="6.125" style="10" customWidth="1"/>
    <col min="11776" max="11776" width="5.375" style="10" customWidth="1"/>
    <col min="11777" max="11777" width="5.875" style="10" customWidth="1"/>
    <col min="11778" max="11778" width="6.125" style="10" customWidth="1"/>
    <col min="11779" max="11779" width="7.125" style="10" customWidth="1"/>
    <col min="11780" max="11780" width="7.375" style="10" customWidth="1"/>
    <col min="11781" max="11781" width="7.125" style="10" customWidth="1"/>
    <col min="11782" max="11782" width="7.625" style="10" customWidth="1"/>
    <col min="11783" max="11783" width="7" style="10" customWidth="1"/>
    <col min="11784" max="11784" width="5.5" style="10" customWidth="1"/>
    <col min="11785" max="11785" width="6.75" style="10" customWidth="1"/>
    <col min="11786" max="11787" width="6.875" style="10" customWidth="1"/>
    <col min="11788" max="11788" width="8.625" style="10" customWidth="1"/>
    <col min="11789" max="11790" width="5.625" style="10" customWidth="1"/>
    <col min="11791" max="11791" width="7.625" style="10" customWidth="1"/>
    <col min="11792" max="11793" width="5.625" style="10" customWidth="1"/>
    <col min="11794" max="11794" width="6.625" style="10" customWidth="1"/>
    <col min="11795" max="11795" width="0" style="10" hidden="1" customWidth="1"/>
    <col min="11796" max="11796" width="7" style="10" customWidth="1"/>
    <col min="11797" max="12028" width="9" style="10"/>
    <col min="12029" max="12029" width="2.5" style="10" customWidth="1"/>
    <col min="12030" max="12030" width="4.875" style="10" customWidth="1"/>
    <col min="12031" max="12031" width="6.125" style="10" customWidth="1"/>
    <col min="12032" max="12032" width="5.375" style="10" customWidth="1"/>
    <col min="12033" max="12033" width="5.875" style="10" customWidth="1"/>
    <col min="12034" max="12034" width="6.125" style="10" customWidth="1"/>
    <col min="12035" max="12035" width="7.125" style="10" customWidth="1"/>
    <col min="12036" max="12036" width="7.375" style="10" customWidth="1"/>
    <col min="12037" max="12037" width="7.125" style="10" customWidth="1"/>
    <col min="12038" max="12038" width="7.625" style="10" customWidth="1"/>
    <col min="12039" max="12039" width="7" style="10" customWidth="1"/>
    <col min="12040" max="12040" width="5.5" style="10" customWidth="1"/>
    <col min="12041" max="12041" width="6.75" style="10" customWidth="1"/>
    <col min="12042" max="12043" width="6.875" style="10" customWidth="1"/>
    <col min="12044" max="12044" width="8.625" style="10" customWidth="1"/>
    <col min="12045" max="12046" width="5.625" style="10" customWidth="1"/>
    <col min="12047" max="12047" width="7.625" style="10" customWidth="1"/>
    <col min="12048" max="12049" width="5.625" style="10" customWidth="1"/>
    <col min="12050" max="12050" width="6.625" style="10" customWidth="1"/>
    <col min="12051" max="12051" width="0" style="10" hidden="1" customWidth="1"/>
    <col min="12052" max="12052" width="7" style="10" customWidth="1"/>
    <col min="12053" max="12284" width="9" style="10"/>
    <col min="12285" max="12285" width="2.5" style="10" customWidth="1"/>
    <col min="12286" max="12286" width="4.875" style="10" customWidth="1"/>
    <col min="12287" max="12287" width="6.125" style="10" customWidth="1"/>
    <col min="12288" max="12288" width="5.375" style="10" customWidth="1"/>
    <col min="12289" max="12289" width="5.875" style="10" customWidth="1"/>
    <col min="12290" max="12290" width="6.125" style="10" customWidth="1"/>
    <col min="12291" max="12291" width="7.125" style="10" customWidth="1"/>
    <col min="12292" max="12292" width="7.375" style="10" customWidth="1"/>
    <col min="12293" max="12293" width="7.125" style="10" customWidth="1"/>
    <col min="12294" max="12294" width="7.625" style="10" customWidth="1"/>
    <col min="12295" max="12295" width="7" style="10" customWidth="1"/>
    <col min="12296" max="12296" width="5.5" style="10" customWidth="1"/>
    <col min="12297" max="12297" width="6.75" style="10" customWidth="1"/>
    <col min="12298" max="12299" width="6.875" style="10" customWidth="1"/>
    <col min="12300" max="12300" width="8.625" style="10" customWidth="1"/>
    <col min="12301" max="12302" width="5.625" style="10" customWidth="1"/>
    <col min="12303" max="12303" width="7.625" style="10" customWidth="1"/>
    <col min="12304" max="12305" width="5.625" style="10" customWidth="1"/>
    <col min="12306" max="12306" width="6.625" style="10" customWidth="1"/>
    <col min="12307" max="12307" width="0" style="10" hidden="1" customWidth="1"/>
    <col min="12308" max="12308" width="7" style="10" customWidth="1"/>
    <col min="12309" max="12540" width="9" style="10"/>
    <col min="12541" max="12541" width="2.5" style="10" customWidth="1"/>
    <col min="12542" max="12542" width="4.875" style="10" customWidth="1"/>
    <col min="12543" max="12543" width="6.125" style="10" customWidth="1"/>
    <col min="12544" max="12544" width="5.375" style="10" customWidth="1"/>
    <col min="12545" max="12545" width="5.875" style="10" customWidth="1"/>
    <col min="12546" max="12546" width="6.125" style="10" customWidth="1"/>
    <col min="12547" max="12547" width="7.125" style="10" customWidth="1"/>
    <col min="12548" max="12548" width="7.375" style="10" customWidth="1"/>
    <col min="12549" max="12549" width="7.125" style="10" customWidth="1"/>
    <col min="12550" max="12550" width="7.625" style="10" customWidth="1"/>
    <col min="12551" max="12551" width="7" style="10" customWidth="1"/>
    <col min="12552" max="12552" width="5.5" style="10" customWidth="1"/>
    <col min="12553" max="12553" width="6.75" style="10" customWidth="1"/>
    <col min="12554" max="12555" width="6.875" style="10" customWidth="1"/>
    <col min="12556" max="12556" width="8.625" style="10" customWidth="1"/>
    <col min="12557" max="12558" width="5.625" style="10" customWidth="1"/>
    <col min="12559" max="12559" width="7.625" style="10" customWidth="1"/>
    <col min="12560" max="12561" width="5.625" style="10" customWidth="1"/>
    <col min="12562" max="12562" width="6.625" style="10" customWidth="1"/>
    <col min="12563" max="12563" width="0" style="10" hidden="1" customWidth="1"/>
    <col min="12564" max="12564" width="7" style="10" customWidth="1"/>
    <col min="12565" max="12796" width="9" style="10"/>
    <col min="12797" max="12797" width="2.5" style="10" customWidth="1"/>
    <col min="12798" max="12798" width="4.875" style="10" customWidth="1"/>
    <col min="12799" max="12799" width="6.125" style="10" customWidth="1"/>
    <col min="12800" max="12800" width="5.375" style="10" customWidth="1"/>
    <col min="12801" max="12801" width="5.875" style="10" customWidth="1"/>
    <col min="12802" max="12802" width="6.125" style="10" customWidth="1"/>
    <col min="12803" max="12803" width="7.125" style="10" customWidth="1"/>
    <col min="12804" max="12804" width="7.375" style="10" customWidth="1"/>
    <col min="12805" max="12805" width="7.125" style="10" customWidth="1"/>
    <col min="12806" max="12806" width="7.625" style="10" customWidth="1"/>
    <col min="12807" max="12807" width="7" style="10" customWidth="1"/>
    <col min="12808" max="12808" width="5.5" style="10" customWidth="1"/>
    <col min="12809" max="12809" width="6.75" style="10" customWidth="1"/>
    <col min="12810" max="12811" width="6.875" style="10" customWidth="1"/>
    <col min="12812" max="12812" width="8.625" style="10" customWidth="1"/>
    <col min="12813" max="12814" width="5.625" style="10" customWidth="1"/>
    <col min="12815" max="12815" width="7.625" style="10" customWidth="1"/>
    <col min="12816" max="12817" width="5.625" style="10" customWidth="1"/>
    <col min="12818" max="12818" width="6.625" style="10" customWidth="1"/>
    <col min="12819" max="12819" width="0" style="10" hidden="1" customWidth="1"/>
    <col min="12820" max="12820" width="7" style="10" customWidth="1"/>
    <col min="12821" max="13052" width="9" style="10"/>
    <col min="13053" max="13053" width="2.5" style="10" customWidth="1"/>
    <col min="13054" max="13054" width="4.875" style="10" customWidth="1"/>
    <col min="13055" max="13055" width="6.125" style="10" customWidth="1"/>
    <col min="13056" max="13056" width="5.375" style="10" customWidth="1"/>
    <col min="13057" max="13057" width="5.875" style="10" customWidth="1"/>
    <col min="13058" max="13058" width="6.125" style="10" customWidth="1"/>
    <col min="13059" max="13059" width="7.125" style="10" customWidth="1"/>
    <col min="13060" max="13060" width="7.375" style="10" customWidth="1"/>
    <col min="13061" max="13061" width="7.125" style="10" customWidth="1"/>
    <col min="13062" max="13062" width="7.625" style="10" customWidth="1"/>
    <col min="13063" max="13063" width="7" style="10" customWidth="1"/>
    <col min="13064" max="13064" width="5.5" style="10" customWidth="1"/>
    <col min="13065" max="13065" width="6.75" style="10" customWidth="1"/>
    <col min="13066" max="13067" width="6.875" style="10" customWidth="1"/>
    <col min="13068" max="13068" width="8.625" style="10" customWidth="1"/>
    <col min="13069" max="13070" width="5.625" style="10" customWidth="1"/>
    <col min="13071" max="13071" width="7.625" style="10" customWidth="1"/>
    <col min="13072" max="13073" width="5.625" style="10" customWidth="1"/>
    <col min="13074" max="13074" width="6.625" style="10" customWidth="1"/>
    <col min="13075" max="13075" width="0" style="10" hidden="1" customWidth="1"/>
    <col min="13076" max="13076" width="7" style="10" customWidth="1"/>
    <col min="13077" max="13308" width="9" style="10"/>
    <col min="13309" max="13309" width="2.5" style="10" customWidth="1"/>
    <col min="13310" max="13310" width="4.875" style="10" customWidth="1"/>
    <col min="13311" max="13311" width="6.125" style="10" customWidth="1"/>
    <col min="13312" max="13312" width="5.375" style="10" customWidth="1"/>
    <col min="13313" max="13313" width="5.875" style="10" customWidth="1"/>
    <col min="13314" max="13314" width="6.125" style="10" customWidth="1"/>
    <col min="13315" max="13315" width="7.125" style="10" customWidth="1"/>
    <col min="13316" max="13316" width="7.375" style="10" customWidth="1"/>
    <col min="13317" max="13317" width="7.125" style="10" customWidth="1"/>
    <col min="13318" max="13318" width="7.625" style="10" customWidth="1"/>
    <col min="13319" max="13319" width="7" style="10" customWidth="1"/>
    <col min="13320" max="13320" width="5.5" style="10" customWidth="1"/>
    <col min="13321" max="13321" width="6.75" style="10" customWidth="1"/>
    <col min="13322" max="13323" width="6.875" style="10" customWidth="1"/>
    <col min="13324" max="13324" width="8.625" style="10" customWidth="1"/>
    <col min="13325" max="13326" width="5.625" style="10" customWidth="1"/>
    <col min="13327" max="13327" width="7.625" style="10" customWidth="1"/>
    <col min="13328" max="13329" width="5.625" style="10" customWidth="1"/>
    <col min="13330" max="13330" width="6.625" style="10" customWidth="1"/>
    <col min="13331" max="13331" width="0" style="10" hidden="1" customWidth="1"/>
    <col min="13332" max="13332" width="7" style="10" customWidth="1"/>
    <col min="13333" max="13564" width="9" style="10"/>
    <col min="13565" max="13565" width="2.5" style="10" customWidth="1"/>
    <col min="13566" max="13566" width="4.875" style="10" customWidth="1"/>
    <col min="13567" max="13567" width="6.125" style="10" customWidth="1"/>
    <col min="13568" max="13568" width="5.375" style="10" customWidth="1"/>
    <col min="13569" max="13569" width="5.875" style="10" customWidth="1"/>
    <col min="13570" max="13570" width="6.125" style="10" customWidth="1"/>
    <col min="13571" max="13571" width="7.125" style="10" customWidth="1"/>
    <col min="13572" max="13572" width="7.375" style="10" customWidth="1"/>
    <col min="13573" max="13573" width="7.125" style="10" customWidth="1"/>
    <col min="13574" max="13574" width="7.625" style="10" customWidth="1"/>
    <col min="13575" max="13575" width="7" style="10" customWidth="1"/>
    <col min="13576" max="13576" width="5.5" style="10" customWidth="1"/>
    <col min="13577" max="13577" width="6.75" style="10" customWidth="1"/>
    <col min="13578" max="13579" width="6.875" style="10" customWidth="1"/>
    <col min="13580" max="13580" width="8.625" style="10" customWidth="1"/>
    <col min="13581" max="13582" width="5.625" style="10" customWidth="1"/>
    <col min="13583" max="13583" width="7.625" style="10" customWidth="1"/>
    <col min="13584" max="13585" width="5.625" style="10" customWidth="1"/>
    <col min="13586" max="13586" width="6.625" style="10" customWidth="1"/>
    <col min="13587" max="13587" width="0" style="10" hidden="1" customWidth="1"/>
    <col min="13588" max="13588" width="7" style="10" customWidth="1"/>
    <col min="13589" max="13820" width="9" style="10"/>
    <col min="13821" max="13821" width="2.5" style="10" customWidth="1"/>
    <col min="13822" max="13822" width="4.875" style="10" customWidth="1"/>
    <col min="13823" max="13823" width="6.125" style="10" customWidth="1"/>
    <col min="13824" max="13824" width="5.375" style="10" customWidth="1"/>
    <col min="13825" max="13825" width="5.875" style="10" customWidth="1"/>
    <col min="13826" max="13826" width="6.125" style="10" customWidth="1"/>
    <col min="13827" max="13827" width="7.125" style="10" customWidth="1"/>
    <col min="13828" max="13828" width="7.375" style="10" customWidth="1"/>
    <col min="13829" max="13829" width="7.125" style="10" customWidth="1"/>
    <col min="13830" max="13830" width="7.625" style="10" customWidth="1"/>
    <col min="13831" max="13831" width="7" style="10" customWidth="1"/>
    <col min="13832" max="13832" width="5.5" style="10" customWidth="1"/>
    <col min="13833" max="13833" width="6.75" style="10" customWidth="1"/>
    <col min="13834" max="13835" width="6.875" style="10" customWidth="1"/>
    <col min="13836" max="13836" width="8.625" style="10" customWidth="1"/>
    <col min="13837" max="13838" width="5.625" style="10" customWidth="1"/>
    <col min="13839" max="13839" width="7.625" style="10" customWidth="1"/>
    <col min="13840" max="13841" width="5.625" style="10" customWidth="1"/>
    <col min="13842" max="13842" width="6.625" style="10" customWidth="1"/>
    <col min="13843" max="13843" width="0" style="10" hidden="1" customWidth="1"/>
    <col min="13844" max="13844" width="7" style="10" customWidth="1"/>
    <col min="13845" max="14076" width="9" style="10"/>
    <col min="14077" max="14077" width="2.5" style="10" customWidth="1"/>
    <col min="14078" max="14078" width="4.875" style="10" customWidth="1"/>
    <col min="14079" max="14079" width="6.125" style="10" customWidth="1"/>
    <col min="14080" max="14080" width="5.375" style="10" customWidth="1"/>
    <col min="14081" max="14081" width="5.875" style="10" customWidth="1"/>
    <col min="14082" max="14082" width="6.125" style="10" customWidth="1"/>
    <col min="14083" max="14083" width="7.125" style="10" customWidth="1"/>
    <col min="14084" max="14084" width="7.375" style="10" customWidth="1"/>
    <col min="14085" max="14085" width="7.125" style="10" customWidth="1"/>
    <col min="14086" max="14086" width="7.625" style="10" customWidth="1"/>
    <col min="14087" max="14087" width="7" style="10" customWidth="1"/>
    <col min="14088" max="14088" width="5.5" style="10" customWidth="1"/>
    <col min="14089" max="14089" width="6.75" style="10" customWidth="1"/>
    <col min="14090" max="14091" width="6.875" style="10" customWidth="1"/>
    <col min="14092" max="14092" width="8.625" style="10" customWidth="1"/>
    <col min="14093" max="14094" width="5.625" style="10" customWidth="1"/>
    <col min="14095" max="14095" width="7.625" style="10" customWidth="1"/>
    <col min="14096" max="14097" width="5.625" style="10" customWidth="1"/>
    <col min="14098" max="14098" width="6.625" style="10" customWidth="1"/>
    <col min="14099" max="14099" width="0" style="10" hidden="1" customWidth="1"/>
    <col min="14100" max="14100" width="7" style="10" customWidth="1"/>
    <col min="14101" max="14332" width="9" style="10"/>
    <col min="14333" max="14333" width="2.5" style="10" customWidth="1"/>
    <col min="14334" max="14334" width="4.875" style="10" customWidth="1"/>
    <col min="14335" max="14335" width="6.125" style="10" customWidth="1"/>
    <col min="14336" max="14336" width="5.375" style="10" customWidth="1"/>
    <col min="14337" max="14337" width="5.875" style="10" customWidth="1"/>
    <col min="14338" max="14338" width="6.125" style="10" customWidth="1"/>
    <col min="14339" max="14339" width="7.125" style="10" customWidth="1"/>
    <col min="14340" max="14340" width="7.375" style="10" customWidth="1"/>
    <col min="14341" max="14341" width="7.125" style="10" customWidth="1"/>
    <col min="14342" max="14342" width="7.625" style="10" customWidth="1"/>
    <col min="14343" max="14343" width="7" style="10" customWidth="1"/>
    <col min="14344" max="14344" width="5.5" style="10" customWidth="1"/>
    <col min="14345" max="14345" width="6.75" style="10" customWidth="1"/>
    <col min="14346" max="14347" width="6.875" style="10" customWidth="1"/>
    <col min="14348" max="14348" width="8.625" style="10" customWidth="1"/>
    <col min="14349" max="14350" width="5.625" style="10" customWidth="1"/>
    <col min="14351" max="14351" width="7.625" style="10" customWidth="1"/>
    <col min="14352" max="14353" width="5.625" style="10" customWidth="1"/>
    <col min="14354" max="14354" width="6.625" style="10" customWidth="1"/>
    <col min="14355" max="14355" width="0" style="10" hidden="1" customWidth="1"/>
    <col min="14356" max="14356" width="7" style="10" customWidth="1"/>
    <col min="14357" max="14588" width="9" style="10"/>
    <col min="14589" max="14589" width="2.5" style="10" customWidth="1"/>
    <col min="14590" max="14590" width="4.875" style="10" customWidth="1"/>
    <col min="14591" max="14591" width="6.125" style="10" customWidth="1"/>
    <col min="14592" max="14592" width="5.375" style="10" customWidth="1"/>
    <col min="14593" max="14593" width="5.875" style="10" customWidth="1"/>
    <col min="14594" max="14594" width="6.125" style="10" customWidth="1"/>
    <col min="14595" max="14595" width="7.125" style="10" customWidth="1"/>
    <col min="14596" max="14596" width="7.375" style="10" customWidth="1"/>
    <col min="14597" max="14597" width="7.125" style="10" customWidth="1"/>
    <col min="14598" max="14598" width="7.625" style="10" customWidth="1"/>
    <col min="14599" max="14599" width="7" style="10" customWidth="1"/>
    <col min="14600" max="14600" width="5.5" style="10" customWidth="1"/>
    <col min="14601" max="14601" width="6.75" style="10" customWidth="1"/>
    <col min="14602" max="14603" width="6.875" style="10" customWidth="1"/>
    <col min="14604" max="14604" width="8.625" style="10" customWidth="1"/>
    <col min="14605" max="14606" width="5.625" style="10" customWidth="1"/>
    <col min="14607" max="14607" width="7.625" style="10" customWidth="1"/>
    <col min="14608" max="14609" width="5.625" style="10" customWidth="1"/>
    <col min="14610" max="14610" width="6.625" style="10" customWidth="1"/>
    <col min="14611" max="14611" width="0" style="10" hidden="1" customWidth="1"/>
    <col min="14612" max="14612" width="7" style="10" customWidth="1"/>
    <col min="14613" max="14844" width="9" style="10"/>
    <col min="14845" max="14845" width="2.5" style="10" customWidth="1"/>
    <col min="14846" max="14846" width="4.875" style="10" customWidth="1"/>
    <col min="14847" max="14847" width="6.125" style="10" customWidth="1"/>
    <col min="14848" max="14848" width="5.375" style="10" customWidth="1"/>
    <col min="14849" max="14849" width="5.875" style="10" customWidth="1"/>
    <col min="14850" max="14850" width="6.125" style="10" customWidth="1"/>
    <col min="14851" max="14851" width="7.125" style="10" customWidth="1"/>
    <col min="14852" max="14852" width="7.375" style="10" customWidth="1"/>
    <col min="14853" max="14853" width="7.125" style="10" customWidth="1"/>
    <col min="14854" max="14854" width="7.625" style="10" customWidth="1"/>
    <col min="14855" max="14855" width="7" style="10" customWidth="1"/>
    <col min="14856" max="14856" width="5.5" style="10" customWidth="1"/>
    <col min="14857" max="14857" width="6.75" style="10" customWidth="1"/>
    <col min="14858" max="14859" width="6.875" style="10" customWidth="1"/>
    <col min="14860" max="14860" width="8.625" style="10" customWidth="1"/>
    <col min="14861" max="14862" width="5.625" style="10" customWidth="1"/>
    <col min="14863" max="14863" width="7.625" style="10" customWidth="1"/>
    <col min="14864" max="14865" width="5.625" style="10" customWidth="1"/>
    <col min="14866" max="14866" width="6.625" style="10" customWidth="1"/>
    <col min="14867" max="14867" width="0" style="10" hidden="1" customWidth="1"/>
    <col min="14868" max="14868" width="7" style="10" customWidth="1"/>
    <col min="14869" max="15100" width="9" style="10"/>
    <col min="15101" max="15101" width="2.5" style="10" customWidth="1"/>
    <col min="15102" max="15102" width="4.875" style="10" customWidth="1"/>
    <col min="15103" max="15103" width="6.125" style="10" customWidth="1"/>
    <col min="15104" max="15104" width="5.375" style="10" customWidth="1"/>
    <col min="15105" max="15105" width="5.875" style="10" customWidth="1"/>
    <col min="15106" max="15106" width="6.125" style="10" customWidth="1"/>
    <col min="15107" max="15107" width="7.125" style="10" customWidth="1"/>
    <col min="15108" max="15108" width="7.375" style="10" customWidth="1"/>
    <col min="15109" max="15109" width="7.125" style="10" customWidth="1"/>
    <col min="15110" max="15110" width="7.625" style="10" customWidth="1"/>
    <col min="15111" max="15111" width="7" style="10" customWidth="1"/>
    <col min="15112" max="15112" width="5.5" style="10" customWidth="1"/>
    <col min="15113" max="15113" width="6.75" style="10" customWidth="1"/>
    <col min="15114" max="15115" width="6.875" style="10" customWidth="1"/>
    <col min="15116" max="15116" width="8.625" style="10" customWidth="1"/>
    <col min="15117" max="15118" width="5.625" style="10" customWidth="1"/>
    <col min="15119" max="15119" width="7.625" style="10" customWidth="1"/>
    <col min="15120" max="15121" width="5.625" style="10" customWidth="1"/>
    <col min="15122" max="15122" width="6.625" style="10" customWidth="1"/>
    <col min="15123" max="15123" width="0" style="10" hidden="1" customWidth="1"/>
    <col min="15124" max="15124" width="7" style="10" customWidth="1"/>
    <col min="15125" max="15356" width="9" style="10"/>
    <col min="15357" max="15357" width="2.5" style="10" customWidth="1"/>
    <col min="15358" max="15358" width="4.875" style="10" customWidth="1"/>
    <col min="15359" max="15359" width="6.125" style="10" customWidth="1"/>
    <col min="15360" max="15360" width="5.375" style="10" customWidth="1"/>
    <col min="15361" max="15361" width="5.875" style="10" customWidth="1"/>
    <col min="15362" max="15362" width="6.125" style="10" customWidth="1"/>
    <col min="15363" max="15363" width="7.125" style="10" customWidth="1"/>
    <col min="15364" max="15364" width="7.375" style="10" customWidth="1"/>
    <col min="15365" max="15365" width="7.125" style="10" customWidth="1"/>
    <col min="15366" max="15366" width="7.625" style="10" customWidth="1"/>
    <col min="15367" max="15367" width="7" style="10" customWidth="1"/>
    <col min="15368" max="15368" width="5.5" style="10" customWidth="1"/>
    <col min="15369" max="15369" width="6.75" style="10" customWidth="1"/>
    <col min="15370" max="15371" width="6.875" style="10" customWidth="1"/>
    <col min="15372" max="15372" width="8.625" style="10" customWidth="1"/>
    <col min="15373" max="15374" width="5.625" style="10" customWidth="1"/>
    <col min="15375" max="15375" width="7.625" style="10" customWidth="1"/>
    <col min="15376" max="15377" width="5.625" style="10" customWidth="1"/>
    <col min="15378" max="15378" width="6.625" style="10" customWidth="1"/>
    <col min="15379" max="15379" width="0" style="10" hidden="1" customWidth="1"/>
    <col min="15380" max="15380" width="7" style="10" customWidth="1"/>
    <col min="15381" max="15612" width="9" style="10"/>
    <col min="15613" max="15613" width="2.5" style="10" customWidth="1"/>
    <col min="15614" max="15614" width="4.875" style="10" customWidth="1"/>
    <col min="15615" max="15615" width="6.125" style="10" customWidth="1"/>
    <col min="15616" max="15616" width="5.375" style="10" customWidth="1"/>
    <col min="15617" max="15617" width="5.875" style="10" customWidth="1"/>
    <col min="15618" max="15618" width="6.125" style="10" customWidth="1"/>
    <col min="15619" max="15619" width="7.125" style="10" customWidth="1"/>
    <col min="15620" max="15620" width="7.375" style="10" customWidth="1"/>
    <col min="15621" max="15621" width="7.125" style="10" customWidth="1"/>
    <col min="15622" max="15622" width="7.625" style="10" customWidth="1"/>
    <col min="15623" max="15623" width="7" style="10" customWidth="1"/>
    <col min="15624" max="15624" width="5.5" style="10" customWidth="1"/>
    <col min="15625" max="15625" width="6.75" style="10" customWidth="1"/>
    <col min="15626" max="15627" width="6.875" style="10" customWidth="1"/>
    <col min="15628" max="15628" width="8.625" style="10" customWidth="1"/>
    <col min="15629" max="15630" width="5.625" style="10" customWidth="1"/>
    <col min="15631" max="15631" width="7.625" style="10" customWidth="1"/>
    <col min="15632" max="15633" width="5.625" style="10" customWidth="1"/>
    <col min="15634" max="15634" width="6.625" style="10" customWidth="1"/>
    <col min="15635" max="15635" width="0" style="10" hidden="1" customWidth="1"/>
    <col min="15636" max="15636" width="7" style="10" customWidth="1"/>
    <col min="15637" max="15868" width="9" style="10"/>
    <col min="15869" max="15869" width="2.5" style="10" customWidth="1"/>
    <col min="15870" max="15870" width="4.875" style="10" customWidth="1"/>
    <col min="15871" max="15871" width="6.125" style="10" customWidth="1"/>
    <col min="15872" max="15872" width="5.375" style="10" customWidth="1"/>
    <col min="15873" max="15873" width="5.875" style="10" customWidth="1"/>
    <col min="15874" max="15874" width="6.125" style="10" customWidth="1"/>
    <col min="15875" max="15875" width="7.125" style="10" customWidth="1"/>
    <col min="15876" max="15876" width="7.375" style="10" customWidth="1"/>
    <col min="15877" max="15877" width="7.125" style="10" customWidth="1"/>
    <col min="15878" max="15878" width="7.625" style="10" customWidth="1"/>
    <col min="15879" max="15879" width="7" style="10" customWidth="1"/>
    <col min="15880" max="15880" width="5.5" style="10" customWidth="1"/>
    <col min="15881" max="15881" width="6.75" style="10" customWidth="1"/>
    <col min="15882" max="15883" width="6.875" style="10" customWidth="1"/>
    <col min="15884" max="15884" width="8.625" style="10" customWidth="1"/>
    <col min="15885" max="15886" width="5.625" style="10" customWidth="1"/>
    <col min="15887" max="15887" width="7.625" style="10" customWidth="1"/>
    <col min="15888" max="15889" width="5.625" style="10" customWidth="1"/>
    <col min="15890" max="15890" width="6.625" style="10" customWidth="1"/>
    <col min="15891" max="15891" width="0" style="10" hidden="1" customWidth="1"/>
    <col min="15892" max="15892" width="7" style="10" customWidth="1"/>
    <col min="15893" max="16124" width="9" style="10"/>
    <col min="16125" max="16125" width="2.5" style="10" customWidth="1"/>
    <col min="16126" max="16126" width="4.875" style="10" customWidth="1"/>
    <col min="16127" max="16127" width="6.125" style="10" customWidth="1"/>
    <col min="16128" max="16128" width="5.375" style="10" customWidth="1"/>
    <col min="16129" max="16129" width="5.875" style="10" customWidth="1"/>
    <col min="16130" max="16130" width="6.125" style="10" customWidth="1"/>
    <col min="16131" max="16131" width="7.125" style="10" customWidth="1"/>
    <col min="16132" max="16132" width="7.375" style="10" customWidth="1"/>
    <col min="16133" max="16133" width="7.125" style="10" customWidth="1"/>
    <col min="16134" max="16134" width="7.625" style="10" customWidth="1"/>
    <col min="16135" max="16135" width="7" style="10" customWidth="1"/>
    <col min="16136" max="16136" width="5.5" style="10" customWidth="1"/>
    <col min="16137" max="16137" width="6.75" style="10" customWidth="1"/>
    <col min="16138" max="16139" width="6.875" style="10" customWidth="1"/>
    <col min="16140" max="16140" width="8.625" style="10" customWidth="1"/>
    <col min="16141" max="16142" width="5.625" style="10" customWidth="1"/>
    <col min="16143" max="16143" width="7.625" style="10" customWidth="1"/>
    <col min="16144" max="16145" width="5.625" style="10" customWidth="1"/>
    <col min="16146" max="16146" width="6.625" style="10" customWidth="1"/>
    <col min="16147" max="16147" width="0" style="10" hidden="1" customWidth="1"/>
    <col min="16148" max="16148" width="7" style="10" customWidth="1"/>
    <col min="16149" max="16384" width="9" style="10"/>
  </cols>
  <sheetData>
    <row r="1" spans="1:23" ht="30.75" customHeight="1" x14ac:dyDescent="0.2">
      <c r="B1" s="121" t="s">
        <v>67</v>
      </c>
      <c r="C1" s="121"/>
      <c r="D1" s="122"/>
      <c r="E1" s="122"/>
      <c r="F1" s="123"/>
      <c r="G1" s="123"/>
      <c r="H1" s="123"/>
      <c r="I1" s="123"/>
      <c r="J1" s="123"/>
      <c r="K1" s="123"/>
      <c r="L1" s="123"/>
      <c r="M1" s="123"/>
      <c r="N1" s="123"/>
      <c r="O1" s="123"/>
      <c r="P1" s="123"/>
      <c r="Q1" s="123"/>
      <c r="R1" s="123"/>
      <c r="S1" s="28"/>
      <c r="T1" s="123"/>
      <c r="U1" s="124"/>
      <c r="V1" s="41"/>
    </row>
    <row r="2" spans="1:23" ht="20.100000000000001" customHeight="1" x14ac:dyDescent="0.2">
      <c r="B2" s="129" t="s">
        <v>89</v>
      </c>
      <c r="C2" s="130" t="s">
        <v>95</v>
      </c>
      <c r="D2" s="125"/>
      <c r="E2" s="125"/>
      <c r="F2" s="126"/>
      <c r="G2" s="126"/>
      <c r="H2" s="126"/>
      <c r="I2" s="126"/>
      <c r="J2" s="126"/>
      <c r="K2" s="126"/>
      <c r="L2" s="126"/>
      <c r="M2" s="123"/>
      <c r="N2" s="123"/>
      <c r="O2" s="123"/>
      <c r="P2" s="123"/>
      <c r="Q2" s="123"/>
      <c r="R2" s="123"/>
      <c r="S2" s="28"/>
      <c r="T2" s="123"/>
      <c r="U2" s="124"/>
      <c r="V2" s="41"/>
    </row>
    <row r="3" spans="1:23" ht="20.100000000000001" customHeight="1" x14ac:dyDescent="0.2">
      <c r="B3" s="129" t="s">
        <v>90</v>
      </c>
      <c r="C3" s="130" t="s">
        <v>94</v>
      </c>
      <c r="D3" s="125"/>
      <c r="E3" s="125"/>
      <c r="F3" s="126"/>
      <c r="G3" s="126"/>
      <c r="H3" s="126"/>
      <c r="I3" s="126"/>
      <c r="J3" s="126"/>
      <c r="K3" s="126"/>
      <c r="L3" s="126"/>
      <c r="M3" s="123"/>
      <c r="N3" s="123"/>
      <c r="O3" s="123"/>
      <c r="P3" s="123"/>
      <c r="Q3" s="123"/>
      <c r="R3" s="123"/>
      <c r="S3" s="28"/>
      <c r="T3" s="123"/>
      <c r="U3" s="124"/>
      <c r="V3" s="41"/>
    </row>
    <row r="4" spans="1:23" ht="20.100000000000001" customHeight="1" x14ac:dyDescent="0.2">
      <c r="B4" s="129" t="s">
        <v>91</v>
      </c>
      <c r="C4" s="130" t="s">
        <v>96</v>
      </c>
      <c r="D4" s="125"/>
      <c r="E4" s="125"/>
      <c r="F4" s="126"/>
      <c r="G4" s="126"/>
      <c r="H4" s="126"/>
      <c r="I4" s="126"/>
      <c r="J4" s="126"/>
      <c r="K4" s="126"/>
      <c r="L4" s="126"/>
      <c r="M4" s="123"/>
      <c r="N4" s="123"/>
      <c r="O4" s="123"/>
      <c r="P4" s="123"/>
      <c r="Q4" s="123"/>
      <c r="R4" s="123"/>
      <c r="S4" s="28"/>
      <c r="T4" s="123"/>
      <c r="U4" s="124"/>
      <c r="V4" s="41"/>
    </row>
    <row r="5" spans="1:23" ht="20.100000000000001" customHeight="1" x14ac:dyDescent="0.2">
      <c r="B5" s="129" t="s">
        <v>92</v>
      </c>
      <c r="C5" s="130" t="s">
        <v>97</v>
      </c>
      <c r="D5" s="127"/>
      <c r="E5" s="127"/>
      <c r="F5" s="128"/>
      <c r="G5" s="128"/>
      <c r="H5" s="128"/>
      <c r="I5" s="128"/>
      <c r="J5" s="128"/>
      <c r="K5" s="128"/>
      <c r="L5" s="128"/>
      <c r="M5" s="123"/>
      <c r="N5" s="123"/>
      <c r="O5" s="123"/>
      <c r="P5" s="123"/>
      <c r="Q5" s="123"/>
      <c r="R5" s="123"/>
      <c r="S5" s="28"/>
      <c r="T5" s="123"/>
      <c r="U5" s="124"/>
      <c r="V5" s="41"/>
    </row>
    <row r="6" spans="1:23" ht="15" customHeight="1" x14ac:dyDescent="0.2">
      <c r="B6" s="121"/>
      <c r="C6" s="121"/>
      <c r="D6" s="122"/>
      <c r="E6" s="11"/>
      <c r="F6" s="123"/>
      <c r="G6" s="123"/>
      <c r="H6" s="12"/>
      <c r="I6" s="123"/>
      <c r="J6" s="123"/>
      <c r="K6" s="123"/>
      <c r="L6" s="123"/>
      <c r="M6" s="123"/>
      <c r="N6" s="123"/>
      <c r="O6" s="123"/>
      <c r="P6" s="123"/>
      <c r="Q6" s="123"/>
      <c r="R6" s="123"/>
      <c r="T6" s="123"/>
      <c r="U6" s="41"/>
      <c r="V6" s="41"/>
    </row>
    <row r="7" spans="1:23" ht="17.25" customHeight="1" x14ac:dyDescent="0.15">
      <c r="A7" s="291" t="s">
        <v>40</v>
      </c>
      <c r="B7" s="297" t="s">
        <v>13</v>
      </c>
      <c r="C7" s="301" t="s">
        <v>87</v>
      </c>
      <c r="D7" s="295" t="s">
        <v>8</v>
      </c>
      <c r="E7" s="294" t="s">
        <v>9</v>
      </c>
      <c r="F7" s="295" t="s">
        <v>14</v>
      </c>
      <c r="G7" s="295" t="s">
        <v>15</v>
      </c>
      <c r="H7" s="294" t="s">
        <v>11</v>
      </c>
      <c r="I7" s="304" t="s">
        <v>78</v>
      </c>
      <c r="J7" s="305"/>
      <c r="K7" s="306" t="s">
        <v>93</v>
      </c>
      <c r="L7" s="307"/>
      <c r="M7" s="304" t="s">
        <v>79</v>
      </c>
      <c r="N7" s="305"/>
      <c r="O7" s="304" t="s">
        <v>80</v>
      </c>
      <c r="P7" s="305"/>
      <c r="Q7" s="295" t="s">
        <v>83</v>
      </c>
      <c r="R7" s="295" t="s">
        <v>7</v>
      </c>
      <c r="S7" s="295" t="s">
        <v>41</v>
      </c>
      <c r="T7" s="295" t="s">
        <v>10</v>
      </c>
      <c r="U7" s="295" t="s">
        <v>12</v>
      </c>
      <c r="V7" s="295" t="s">
        <v>64</v>
      </c>
      <c r="W7" s="295" t="s">
        <v>81</v>
      </c>
    </row>
    <row r="8" spans="1:23" ht="33" customHeight="1" x14ac:dyDescent="0.15">
      <c r="A8" s="292"/>
      <c r="B8" s="298"/>
      <c r="C8" s="302"/>
      <c r="D8" s="296"/>
      <c r="E8" s="295"/>
      <c r="F8" s="296"/>
      <c r="G8" s="296"/>
      <c r="H8" s="295"/>
      <c r="I8" s="68" t="s">
        <v>38</v>
      </c>
      <c r="J8" s="86" t="s">
        <v>39</v>
      </c>
      <c r="K8" s="163" t="s">
        <v>38</v>
      </c>
      <c r="L8" s="164" t="s">
        <v>39</v>
      </c>
      <c r="M8" s="87" t="s">
        <v>38</v>
      </c>
      <c r="N8" s="70" t="s">
        <v>39</v>
      </c>
      <c r="O8" s="68" t="s">
        <v>38</v>
      </c>
      <c r="P8" s="86" t="s">
        <v>39</v>
      </c>
      <c r="Q8" s="296"/>
      <c r="R8" s="296"/>
      <c r="S8" s="296"/>
      <c r="T8" s="296"/>
      <c r="U8" s="296"/>
      <c r="V8" s="296"/>
      <c r="W8" s="296"/>
    </row>
    <row r="9" spans="1:23" ht="20.100000000000001" customHeight="1" thickBot="1" x14ac:dyDescent="0.2">
      <c r="A9" s="293"/>
      <c r="B9" s="299"/>
      <c r="C9" s="303"/>
      <c r="D9" s="300"/>
      <c r="E9" s="63" t="s">
        <v>4</v>
      </c>
      <c r="F9" s="63" t="s">
        <v>5</v>
      </c>
      <c r="G9" s="63" t="s">
        <v>5</v>
      </c>
      <c r="H9" s="63" t="s">
        <v>4</v>
      </c>
      <c r="I9" s="69" t="s">
        <v>5</v>
      </c>
      <c r="J9" s="76" t="s">
        <v>5</v>
      </c>
      <c r="K9" s="165" t="s">
        <v>5</v>
      </c>
      <c r="L9" s="166" t="s">
        <v>5</v>
      </c>
      <c r="M9" s="77"/>
      <c r="N9" s="71"/>
      <c r="O9" s="69" t="s">
        <v>5</v>
      </c>
      <c r="P9" s="76" t="s">
        <v>5</v>
      </c>
      <c r="Q9" s="63" t="s">
        <v>82</v>
      </c>
      <c r="R9" s="63" t="s">
        <v>6</v>
      </c>
      <c r="S9" s="63" t="s">
        <v>42</v>
      </c>
      <c r="T9" s="300"/>
      <c r="U9" s="300"/>
      <c r="V9" s="300"/>
      <c r="W9" s="300"/>
    </row>
    <row r="10" spans="1:23" s="13" customFormat="1" ht="26.1" customHeight="1" thickTop="1" x14ac:dyDescent="0.15">
      <c r="A10" s="233">
        <v>1</v>
      </c>
      <c r="B10" s="326" t="s">
        <v>141</v>
      </c>
      <c r="C10" s="327" t="s">
        <v>138</v>
      </c>
      <c r="D10" s="328" t="s">
        <v>139</v>
      </c>
      <c r="E10" s="329">
        <v>250</v>
      </c>
      <c r="F10" s="330">
        <v>16.3</v>
      </c>
      <c r="G10" s="330">
        <f>F10-(N10+P10)/2000</f>
        <v>16.298925000000001</v>
      </c>
      <c r="H10" s="331">
        <v>28</v>
      </c>
      <c r="I10" s="332">
        <v>0.67</v>
      </c>
      <c r="J10" s="333">
        <v>0.86</v>
      </c>
      <c r="K10" s="167">
        <f>H10/1000+I10</f>
        <v>0.69800000000000006</v>
      </c>
      <c r="L10" s="168">
        <f>H10/1000+J10</f>
        <v>0.88800000000000001</v>
      </c>
      <c r="M10" s="365">
        <v>1</v>
      </c>
      <c r="N10" s="366">
        <v>1</v>
      </c>
      <c r="O10" s="340">
        <v>0.95</v>
      </c>
      <c r="P10" s="341">
        <v>1.1499999999999999</v>
      </c>
      <c r="Q10" s="342">
        <v>2</v>
      </c>
      <c r="R10" s="343">
        <v>2</v>
      </c>
      <c r="S10" s="344">
        <v>3</v>
      </c>
      <c r="T10" s="345">
        <v>14</v>
      </c>
      <c r="U10" s="346" t="s">
        <v>143</v>
      </c>
      <c r="V10" s="347" t="s">
        <v>128</v>
      </c>
      <c r="W10" s="104"/>
    </row>
    <row r="11" spans="1:23" s="13" customFormat="1" ht="26.1" customHeight="1" x14ac:dyDescent="0.15">
      <c r="A11" s="240">
        <v>2</v>
      </c>
      <c r="B11" s="326" t="s">
        <v>142</v>
      </c>
      <c r="C11" s="334" t="s">
        <v>140</v>
      </c>
      <c r="D11" s="328" t="s">
        <v>139</v>
      </c>
      <c r="E11" s="335">
        <v>450</v>
      </c>
      <c r="F11" s="336">
        <v>28</v>
      </c>
      <c r="G11" s="336">
        <f>F11-(N11+P11)/2000</f>
        <v>27.997599999999998</v>
      </c>
      <c r="H11" s="337">
        <v>28</v>
      </c>
      <c r="I11" s="338">
        <v>0.91</v>
      </c>
      <c r="J11" s="339">
        <v>1.25</v>
      </c>
      <c r="K11" s="169">
        <f>H11/1000+I11</f>
        <v>0.93800000000000006</v>
      </c>
      <c r="L11" s="170">
        <f>H11/1000+J11</f>
        <v>1.278</v>
      </c>
      <c r="M11" s="78">
        <v>3</v>
      </c>
      <c r="N11" s="72">
        <v>3</v>
      </c>
      <c r="O11" s="348">
        <v>1.4</v>
      </c>
      <c r="P11" s="349">
        <v>1.8</v>
      </c>
      <c r="Q11" s="342">
        <v>2</v>
      </c>
      <c r="R11" s="343">
        <v>11</v>
      </c>
      <c r="S11" s="350">
        <v>3</v>
      </c>
      <c r="T11" s="351">
        <v>25</v>
      </c>
      <c r="U11" s="352" t="s">
        <v>143</v>
      </c>
      <c r="V11" s="347" t="s">
        <v>128</v>
      </c>
      <c r="W11" s="57"/>
    </row>
    <row r="12" spans="1:23" s="13" customFormat="1" ht="26.1" customHeight="1" x14ac:dyDescent="0.15">
      <c r="A12" s="240">
        <v>3</v>
      </c>
      <c r="B12" s="50"/>
      <c r="C12" s="117"/>
      <c r="D12" s="51"/>
      <c r="E12" s="48"/>
      <c r="F12" s="52"/>
      <c r="G12" s="52"/>
      <c r="H12" s="52"/>
      <c r="I12" s="82"/>
      <c r="J12" s="195"/>
      <c r="K12" s="171">
        <f t="shared" ref="K12:K39" si="0">H12/1000+I12</f>
        <v>0</v>
      </c>
      <c r="L12" s="172">
        <f t="shared" ref="L12:L39" si="1">H12/1000+J12</f>
        <v>0</v>
      </c>
      <c r="M12" s="78"/>
      <c r="N12" s="72"/>
      <c r="O12" s="202"/>
      <c r="P12" s="203"/>
      <c r="Q12" s="204"/>
      <c r="R12" s="53"/>
      <c r="S12" s="64"/>
      <c r="T12" s="55"/>
      <c r="U12" s="56"/>
      <c r="V12" s="222"/>
      <c r="W12" s="49"/>
    </row>
    <row r="13" spans="1:23" s="13" customFormat="1" ht="26.1" customHeight="1" x14ac:dyDescent="0.15">
      <c r="A13" s="240">
        <v>4</v>
      </c>
      <c r="B13" s="50"/>
      <c r="C13" s="117"/>
      <c r="D13" s="51"/>
      <c r="E13" s="48"/>
      <c r="F13" s="52"/>
      <c r="G13" s="52"/>
      <c r="H13" s="52"/>
      <c r="I13" s="82"/>
      <c r="J13" s="195"/>
      <c r="K13" s="171">
        <f t="shared" si="0"/>
        <v>0</v>
      </c>
      <c r="L13" s="172">
        <f t="shared" si="1"/>
        <v>0</v>
      </c>
      <c r="M13" s="78"/>
      <c r="N13" s="72"/>
      <c r="O13" s="205"/>
      <c r="P13" s="206"/>
      <c r="Q13" s="204"/>
      <c r="R13" s="53"/>
      <c r="S13" s="64"/>
      <c r="T13" s="55"/>
      <c r="U13" s="56"/>
      <c r="V13" s="223"/>
      <c r="W13" s="51"/>
    </row>
    <row r="14" spans="1:23" s="13" customFormat="1" ht="26.1" customHeight="1" x14ac:dyDescent="0.15">
      <c r="A14" s="240">
        <v>5</v>
      </c>
      <c r="B14" s="50"/>
      <c r="C14" s="117"/>
      <c r="D14" s="51"/>
      <c r="E14" s="48"/>
      <c r="F14" s="52"/>
      <c r="G14" s="52"/>
      <c r="H14" s="52"/>
      <c r="I14" s="82"/>
      <c r="J14" s="195"/>
      <c r="K14" s="171">
        <f t="shared" si="0"/>
        <v>0</v>
      </c>
      <c r="L14" s="172">
        <f t="shared" si="1"/>
        <v>0</v>
      </c>
      <c r="M14" s="78"/>
      <c r="N14" s="72"/>
      <c r="O14" s="205"/>
      <c r="P14" s="206"/>
      <c r="Q14" s="204"/>
      <c r="R14" s="53"/>
      <c r="S14" s="64"/>
      <c r="T14" s="55"/>
      <c r="U14" s="56"/>
      <c r="V14" s="223"/>
      <c r="W14" s="51"/>
    </row>
    <row r="15" spans="1:23" s="13" customFormat="1" ht="26.1" customHeight="1" x14ac:dyDescent="0.15">
      <c r="A15" s="240">
        <v>6</v>
      </c>
      <c r="B15" s="50"/>
      <c r="C15" s="118"/>
      <c r="D15" s="57"/>
      <c r="E15" s="58"/>
      <c r="F15" s="59"/>
      <c r="G15" s="59"/>
      <c r="H15" s="59"/>
      <c r="I15" s="83"/>
      <c r="J15" s="196"/>
      <c r="K15" s="171">
        <f t="shared" si="0"/>
        <v>0</v>
      </c>
      <c r="L15" s="172">
        <f t="shared" si="1"/>
        <v>0</v>
      </c>
      <c r="M15" s="79"/>
      <c r="N15" s="73"/>
      <c r="O15" s="207"/>
      <c r="P15" s="208"/>
      <c r="Q15" s="204"/>
      <c r="R15" s="53"/>
      <c r="S15" s="65"/>
      <c r="T15" s="60"/>
      <c r="U15" s="61"/>
      <c r="V15" s="221"/>
      <c r="W15" s="57"/>
    </row>
    <row r="16" spans="1:23" s="13" customFormat="1" ht="26.1" customHeight="1" x14ac:dyDescent="0.15">
      <c r="A16" s="240">
        <v>7</v>
      </c>
      <c r="B16" s="50"/>
      <c r="C16" s="117"/>
      <c r="D16" s="51"/>
      <c r="E16" s="48"/>
      <c r="F16" s="52"/>
      <c r="G16" s="52"/>
      <c r="H16" s="52"/>
      <c r="I16" s="82"/>
      <c r="J16" s="195"/>
      <c r="K16" s="171">
        <f t="shared" si="0"/>
        <v>0</v>
      </c>
      <c r="L16" s="172">
        <f t="shared" si="1"/>
        <v>0</v>
      </c>
      <c r="M16" s="78"/>
      <c r="N16" s="72"/>
      <c r="O16" s="205"/>
      <c r="P16" s="206"/>
      <c r="Q16" s="204"/>
      <c r="R16" s="53"/>
      <c r="S16" s="64"/>
      <c r="T16" s="55"/>
      <c r="U16" s="56"/>
      <c r="V16" s="223"/>
      <c r="W16" s="51"/>
    </row>
    <row r="17" spans="1:23" s="13" customFormat="1" ht="26.1" customHeight="1" x14ac:dyDescent="0.15">
      <c r="A17" s="240">
        <v>8</v>
      </c>
      <c r="B17" s="50"/>
      <c r="C17" s="117"/>
      <c r="D17" s="51"/>
      <c r="E17" s="58"/>
      <c r="F17" s="52"/>
      <c r="G17" s="52"/>
      <c r="H17" s="52"/>
      <c r="I17" s="82"/>
      <c r="J17" s="195"/>
      <c r="K17" s="171">
        <f t="shared" si="0"/>
        <v>0</v>
      </c>
      <c r="L17" s="172">
        <f t="shared" si="1"/>
        <v>0</v>
      </c>
      <c r="M17" s="78"/>
      <c r="N17" s="72"/>
      <c r="O17" s="205"/>
      <c r="P17" s="206"/>
      <c r="Q17" s="209"/>
      <c r="R17" s="54"/>
      <c r="S17" s="64"/>
      <c r="T17" s="55"/>
      <c r="U17" s="56"/>
      <c r="V17" s="223"/>
      <c r="W17" s="51"/>
    </row>
    <row r="18" spans="1:23" s="13" customFormat="1" ht="26.1" customHeight="1" x14ac:dyDescent="0.15">
      <c r="A18" s="240">
        <v>9</v>
      </c>
      <c r="B18" s="50"/>
      <c r="C18" s="117"/>
      <c r="D18" s="51"/>
      <c r="E18" s="48"/>
      <c r="F18" s="52"/>
      <c r="G18" s="52"/>
      <c r="H18" s="52"/>
      <c r="I18" s="82"/>
      <c r="J18" s="195"/>
      <c r="K18" s="171">
        <f t="shared" si="0"/>
        <v>0</v>
      </c>
      <c r="L18" s="172">
        <f t="shared" si="1"/>
        <v>0</v>
      </c>
      <c r="M18" s="78"/>
      <c r="N18" s="72"/>
      <c r="O18" s="205"/>
      <c r="P18" s="206"/>
      <c r="Q18" s="209"/>
      <c r="R18" s="54"/>
      <c r="S18" s="64"/>
      <c r="T18" s="55"/>
      <c r="U18" s="56"/>
      <c r="V18" s="223"/>
      <c r="W18" s="51"/>
    </row>
    <row r="19" spans="1:23" s="13" customFormat="1" ht="26.1" customHeight="1" x14ac:dyDescent="0.15">
      <c r="A19" s="240">
        <v>10</v>
      </c>
      <c r="B19" s="50"/>
      <c r="C19" s="117"/>
      <c r="D19" s="51"/>
      <c r="E19" s="58"/>
      <c r="F19" s="59"/>
      <c r="G19" s="59"/>
      <c r="H19" s="59"/>
      <c r="I19" s="83"/>
      <c r="J19" s="196"/>
      <c r="K19" s="171">
        <f>H19/1000+I19</f>
        <v>0</v>
      </c>
      <c r="L19" s="172">
        <f t="shared" si="1"/>
        <v>0</v>
      </c>
      <c r="M19" s="78"/>
      <c r="N19" s="72"/>
      <c r="O19" s="207"/>
      <c r="P19" s="208"/>
      <c r="Q19" s="204"/>
      <c r="R19" s="53"/>
      <c r="S19" s="65"/>
      <c r="T19" s="60"/>
      <c r="U19" s="56"/>
      <c r="V19" s="223"/>
      <c r="W19" s="51"/>
    </row>
    <row r="20" spans="1:23" s="13" customFormat="1" ht="26.1" customHeight="1" x14ac:dyDescent="0.15">
      <c r="A20" s="240">
        <v>11</v>
      </c>
      <c r="B20" s="50"/>
      <c r="C20" s="117"/>
      <c r="D20" s="51"/>
      <c r="E20" s="48"/>
      <c r="F20" s="52"/>
      <c r="G20" s="52"/>
      <c r="H20" s="52"/>
      <c r="I20" s="82"/>
      <c r="J20" s="195"/>
      <c r="K20" s="171">
        <f t="shared" si="0"/>
        <v>0</v>
      </c>
      <c r="L20" s="172">
        <f t="shared" si="1"/>
        <v>0</v>
      </c>
      <c r="M20" s="78"/>
      <c r="N20" s="72"/>
      <c r="O20" s="205"/>
      <c r="P20" s="206"/>
      <c r="Q20" s="204"/>
      <c r="R20" s="53"/>
      <c r="S20" s="64"/>
      <c r="T20" s="55"/>
      <c r="U20" s="56"/>
      <c r="V20" s="223"/>
      <c r="W20" s="51"/>
    </row>
    <row r="21" spans="1:23" s="13" customFormat="1" ht="26.1" customHeight="1" x14ac:dyDescent="0.15">
      <c r="A21" s="240">
        <v>12</v>
      </c>
      <c r="B21" s="50"/>
      <c r="C21" s="117"/>
      <c r="D21" s="51"/>
      <c r="E21" s="58"/>
      <c r="F21" s="52"/>
      <c r="G21" s="52"/>
      <c r="H21" s="52"/>
      <c r="I21" s="82"/>
      <c r="J21" s="195"/>
      <c r="K21" s="171">
        <f t="shared" si="0"/>
        <v>0</v>
      </c>
      <c r="L21" s="172">
        <f t="shared" si="1"/>
        <v>0</v>
      </c>
      <c r="M21" s="78"/>
      <c r="N21" s="72"/>
      <c r="O21" s="205"/>
      <c r="P21" s="206"/>
      <c r="Q21" s="204"/>
      <c r="R21" s="53"/>
      <c r="S21" s="64"/>
      <c r="T21" s="55"/>
      <c r="U21" s="56"/>
      <c r="V21" s="223"/>
      <c r="W21" s="51"/>
    </row>
    <row r="22" spans="1:23" s="13" customFormat="1" ht="25.5" customHeight="1" x14ac:dyDescent="0.15">
      <c r="A22" s="240">
        <v>13</v>
      </c>
      <c r="B22" s="50"/>
      <c r="C22" s="117"/>
      <c r="D22" s="51"/>
      <c r="E22" s="48"/>
      <c r="F22" s="52"/>
      <c r="G22" s="52"/>
      <c r="H22" s="52"/>
      <c r="I22" s="82"/>
      <c r="J22" s="195"/>
      <c r="K22" s="171">
        <f t="shared" si="0"/>
        <v>0</v>
      </c>
      <c r="L22" s="172">
        <f t="shared" si="1"/>
        <v>0</v>
      </c>
      <c r="M22" s="78"/>
      <c r="N22" s="72"/>
      <c r="O22" s="205"/>
      <c r="P22" s="206"/>
      <c r="Q22" s="209"/>
      <c r="R22" s="54"/>
      <c r="S22" s="64"/>
      <c r="T22" s="55"/>
      <c r="U22" s="56"/>
      <c r="V22" s="223"/>
      <c r="W22" s="51"/>
    </row>
    <row r="23" spans="1:23" s="13" customFormat="1" ht="26.1" customHeight="1" x14ac:dyDescent="0.15">
      <c r="A23" s="240">
        <v>14</v>
      </c>
      <c r="B23" s="62"/>
      <c r="C23" s="117"/>
      <c r="D23" s="51"/>
      <c r="E23" s="58"/>
      <c r="F23" s="52"/>
      <c r="G23" s="52"/>
      <c r="H23" s="52"/>
      <c r="I23" s="82"/>
      <c r="J23" s="195"/>
      <c r="K23" s="171">
        <f t="shared" si="0"/>
        <v>0</v>
      </c>
      <c r="L23" s="172">
        <f t="shared" si="1"/>
        <v>0</v>
      </c>
      <c r="M23" s="78"/>
      <c r="N23" s="72"/>
      <c r="O23" s="205"/>
      <c r="P23" s="206"/>
      <c r="Q23" s="209"/>
      <c r="R23" s="54"/>
      <c r="S23" s="64"/>
      <c r="T23" s="55"/>
      <c r="U23" s="56"/>
      <c r="V23" s="223"/>
      <c r="W23" s="51"/>
    </row>
    <row r="24" spans="1:23" s="13" customFormat="1" ht="26.1" customHeight="1" x14ac:dyDescent="0.15">
      <c r="A24" s="240">
        <v>15</v>
      </c>
      <c r="B24" s="50"/>
      <c r="C24" s="117"/>
      <c r="D24" s="51"/>
      <c r="E24" s="48"/>
      <c r="F24" s="52"/>
      <c r="G24" s="52"/>
      <c r="H24" s="52"/>
      <c r="I24" s="82"/>
      <c r="J24" s="195"/>
      <c r="K24" s="171">
        <f t="shared" si="0"/>
        <v>0</v>
      </c>
      <c r="L24" s="172">
        <f t="shared" si="1"/>
        <v>0</v>
      </c>
      <c r="M24" s="78"/>
      <c r="N24" s="72"/>
      <c r="O24" s="202"/>
      <c r="P24" s="203"/>
      <c r="Q24" s="204"/>
      <c r="R24" s="53"/>
      <c r="S24" s="64"/>
      <c r="T24" s="55"/>
      <c r="U24" s="56"/>
      <c r="V24" s="223"/>
      <c r="W24" s="51"/>
    </row>
    <row r="25" spans="1:23" s="13" customFormat="1" ht="26.1" customHeight="1" x14ac:dyDescent="0.15">
      <c r="A25" s="240">
        <v>16</v>
      </c>
      <c r="B25" s="50"/>
      <c r="C25" s="118"/>
      <c r="D25" s="57"/>
      <c r="E25" s="58"/>
      <c r="F25" s="59"/>
      <c r="G25" s="59"/>
      <c r="H25" s="59"/>
      <c r="I25" s="83"/>
      <c r="J25" s="196"/>
      <c r="K25" s="171">
        <f t="shared" si="0"/>
        <v>0</v>
      </c>
      <c r="L25" s="172">
        <f t="shared" si="1"/>
        <v>0</v>
      </c>
      <c r="M25" s="79"/>
      <c r="N25" s="73"/>
      <c r="O25" s="210"/>
      <c r="P25" s="211"/>
      <c r="Q25" s="204"/>
      <c r="R25" s="53"/>
      <c r="S25" s="65"/>
      <c r="T25" s="60"/>
      <c r="U25" s="61"/>
      <c r="V25" s="221"/>
      <c r="W25" s="57"/>
    </row>
    <row r="26" spans="1:23" s="13" customFormat="1" ht="26.1" customHeight="1" x14ac:dyDescent="0.15">
      <c r="A26" s="240">
        <v>17</v>
      </c>
      <c r="B26" s="50"/>
      <c r="C26" s="117"/>
      <c r="D26" s="51"/>
      <c r="E26" s="48"/>
      <c r="F26" s="52"/>
      <c r="G26" s="52"/>
      <c r="H26" s="52"/>
      <c r="I26" s="82"/>
      <c r="J26" s="195"/>
      <c r="K26" s="171">
        <f t="shared" si="0"/>
        <v>0</v>
      </c>
      <c r="L26" s="172">
        <f t="shared" si="1"/>
        <v>0</v>
      </c>
      <c r="M26" s="78"/>
      <c r="N26" s="72"/>
      <c r="O26" s="205"/>
      <c r="P26" s="206"/>
      <c r="Q26" s="209"/>
      <c r="R26" s="54"/>
      <c r="S26" s="64"/>
      <c r="T26" s="55"/>
      <c r="U26" s="56"/>
      <c r="V26" s="223"/>
      <c r="W26" s="51"/>
    </row>
    <row r="27" spans="1:23" s="13" customFormat="1" ht="26.1" customHeight="1" x14ac:dyDescent="0.15">
      <c r="A27" s="240">
        <v>18</v>
      </c>
      <c r="B27" s="62"/>
      <c r="C27" s="117"/>
      <c r="D27" s="51"/>
      <c r="E27" s="58"/>
      <c r="F27" s="52"/>
      <c r="G27" s="52"/>
      <c r="H27" s="52"/>
      <c r="I27" s="82"/>
      <c r="J27" s="195"/>
      <c r="K27" s="171">
        <f t="shared" si="0"/>
        <v>0</v>
      </c>
      <c r="L27" s="172">
        <f t="shared" si="1"/>
        <v>0</v>
      </c>
      <c r="M27" s="78"/>
      <c r="N27" s="72"/>
      <c r="O27" s="205"/>
      <c r="P27" s="206"/>
      <c r="Q27" s="209"/>
      <c r="R27" s="54"/>
      <c r="S27" s="64"/>
      <c r="T27" s="55"/>
      <c r="U27" s="56"/>
      <c r="V27" s="223"/>
      <c r="W27" s="51"/>
    </row>
    <row r="28" spans="1:23" s="13" customFormat="1" ht="26.1" customHeight="1" x14ac:dyDescent="0.15">
      <c r="A28" s="240">
        <v>19</v>
      </c>
      <c r="B28" s="50"/>
      <c r="C28" s="117"/>
      <c r="D28" s="51"/>
      <c r="E28" s="48"/>
      <c r="F28" s="52"/>
      <c r="G28" s="52"/>
      <c r="H28" s="52"/>
      <c r="I28" s="82"/>
      <c r="J28" s="195"/>
      <c r="K28" s="171">
        <f t="shared" si="0"/>
        <v>0</v>
      </c>
      <c r="L28" s="172">
        <f t="shared" si="1"/>
        <v>0</v>
      </c>
      <c r="M28" s="78"/>
      <c r="N28" s="72"/>
      <c r="O28" s="202"/>
      <c r="P28" s="203"/>
      <c r="Q28" s="204"/>
      <c r="R28" s="53"/>
      <c r="S28" s="64"/>
      <c r="T28" s="55"/>
      <c r="U28" s="56"/>
      <c r="V28" s="223"/>
      <c r="W28" s="51"/>
    </row>
    <row r="29" spans="1:23" s="13" customFormat="1" ht="26.1" customHeight="1" x14ac:dyDescent="0.15">
      <c r="A29" s="240">
        <v>20</v>
      </c>
      <c r="B29" s="50"/>
      <c r="C29" s="118"/>
      <c r="D29" s="57"/>
      <c r="E29" s="58"/>
      <c r="F29" s="59"/>
      <c r="G29" s="59"/>
      <c r="H29" s="59"/>
      <c r="I29" s="83"/>
      <c r="J29" s="196"/>
      <c r="K29" s="171">
        <f t="shared" si="0"/>
        <v>0</v>
      </c>
      <c r="L29" s="172">
        <f t="shared" si="1"/>
        <v>0</v>
      </c>
      <c r="M29" s="79"/>
      <c r="N29" s="73"/>
      <c r="O29" s="210"/>
      <c r="P29" s="211"/>
      <c r="Q29" s="204"/>
      <c r="R29" s="53"/>
      <c r="S29" s="65"/>
      <c r="T29" s="60"/>
      <c r="U29" s="61"/>
      <c r="V29" s="221"/>
      <c r="W29" s="57"/>
    </row>
    <row r="30" spans="1:23" s="13" customFormat="1" ht="26.1" customHeight="1" x14ac:dyDescent="0.15">
      <c r="A30" s="234">
        <v>21</v>
      </c>
      <c r="B30" s="14"/>
      <c r="C30" s="119"/>
      <c r="D30" s="15"/>
      <c r="E30" s="16"/>
      <c r="F30" s="17"/>
      <c r="G30" s="17"/>
      <c r="H30" s="17"/>
      <c r="I30" s="84"/>
      <c r="J30" s="197"/>
      <c r="K30" s="171">
        <f t="shared" si="0"/>
        <v>0</v>
      </c>
      <c r="L30" s="172">
        <f t="shared" si="1"/>
        <v>0</v>
      </c>
      <c r="M30" s="80"/>
      <c r="N30" s="74"/>
      <c r="O30" s="212"/>
      <c r="P30" s="213"/>
      <c r="Q30" s="214"/>
      <c r="R30" s="18"/>
      <c r="S30" s="66"/>
      <c r="T30" s="20"/>
      <c r="U30" s="21"/>
      <c r="V30" s="224"/>
      <c r="W30" s="57"/>
    </row>
    <row r="31" spans="1:23" s="13" customFormat="1" ht="26.1" customHeight="1" x14ac:dyDescent="0.15">
      <c r="A31" s="234">
        <v>22</v>
      </c>
      <c r="B31" s="14"/>
      <c r="C31" s="119"/>
      <c r="D31" s="15"/>
      <c r="E31" s="23"/>
      <c r="F31" s="17"/>
      <c r="G31" s="17"/>
      <c r="H31" s="17"/>
      <c r="I31" s="84"/>
      <c r="J31" s="197"/>
      <c r="K31" s="171">
        <f t="shared" si="0"/>
        <v>0</v>
      </c>
      <c r="L31" s="172">
        <f t="shared" si="1"/>
        <v>0</v>
      </c>
      <c r="M31" s="80"/>
      <c r="N31" s="74"/>
      <c r="O31" s="212"/>
      <c r="P31" s="213"/>
      <c r="Q31" s="214"/>
      <c r="R31" s="18"/>
      <c r="S31" s="66"/>
      <c r="T31" s="20"/>
      <c r="U31" s="21"/>
      <c r="V31" s="224"/>
      <c r="W31" s="57"/>
    </row>
    <row r="32" spans="1:23" s="13" customFormat="1" ht="26.1" customHeight="1" x14ac:dyDescent="0.15">
      <c r="A32" s="234">
        <v>23</v>
      </c>
      <c r="B32" s="14"/>
      <c r="C32" s="119"/>
      <c r="D32" s="15"/>
      <c r="E32" s="16"/>
      <c r="F32" s="17"/>
      <c r="G32" s="17"/>
      <c r="H32" s="17"/>
      <c r="I32" s="84"/>
      <c r="J32" s="197"/>
      <c r="K32" s="171">
        <f t="shared" si="0"/>
        <v>0</v>
      </c>
      <c r="L32" s="172">
        <f t="shared" si="1"/>
        <v>0</v>
      </c>
      <c r="M32" s="80"/>
      <c r="N32" s="74"/>
      <c r="O32" s="212"/>
      <c r="P32" s="213"/>
      <c r="Q32" s="215"/>
      <c r="R32" s="19"/>
      <c r="S32" s="66"/>
      <c r="T32" s="20"/>
      <c r="U32" s="21"/>
      <c r="V32" s="224"/>
      <c r="W32" s="57"/>
    </row>
    <row r="33" spans="1:23" s="13" customFormat="1" ht="26.1" customHeight="1" x14ac:dyDescent="0.15">
      <c r="A33" s="234">
        <v>24</v>
      </c>
      <c r="B33" s="27"/>
      <c r="C33" s="119"/>
      <c r="D33" s="15"/>
      <c r="E33" s="23"/>
      <c r="F33" s="17"/>
      <c r="G33" s="17"/>
      <c r="H33" s="17"/>
      <c r="I33" s="84"/>
      <c r="J33" s="197"/>
      <c r="K33" s="171">
        <f t="shared" si="0"/>
        <v>0</v>
      </c>
      <c r="L33" s="172">
        <f t="shared" si="1"/>
        <v>0</v>
      </c>
      <c r="M33" s="80"/>
      <c r="N33" s="74"/>
      <c r="O33" s="212"/>
      <c r="P33" s="213"/>
      <c r="Q33" s="215"/>
      <c r="R33" s="19"/>
      <c r="S33" s="66"/>
      <c r="T33" s="20"/>
      <c r="U33" s="21"/>
      <c r="V33" s="224"/>
      <c r="W33" s="57"/>
    </row>
    <row r="34" spans="1:23" s="13" customFormat="1" ht="26.1" customHeight="1" x14ac:dyDescent="0.15">
      <c r="A34" s="234">
        <v>25</v>
      </c>
      <c r="B34" s="14"/>
      <c r="C34" s="119"/>
      <c r="D34" s="15"/>
      <c r="E34" s="16"/>
      <c r="F34" s="17"/>
      <c r="G34" s="17"/>
      <c r="H34" s="17"/>
      <c r="I34" s="84"/>
      <c r="J34" s="197"/>
      <c r="K34" s="171">
        <f t="shared" si="0"/>
        <v>0</v>
      </c>
      <c r="L34" s="172">
        <f t="shared" si="1"/>
        <v>0</v>
      </c>
      <c r="M34" s="80"/>
      <c r="N34" s="74"/>
      <c r="O34" s="216"/>
      <c r="P34" s="217"/>
      <c r="Q34" s="214"/>
      <c r="R34" s="18"/>
      <c r="S34" s="66"/>
      <c r="T34" s="20"/>
      <c r="U34" s="21"/>
      <c r="V34" s="224"/>
      <c r="W34" s="57"/>
    </row>
    <row r="35" spans="1:23" s="13" customFormat="1" ht="26.1" customHeight="1" x14ac:dyDescent="0.15">
      <c r="A35" s="234">
        <v>26</v>
      </c>
      <c r="B35" s="14"/>
      <c r="C35" s="120"/>
      <c r="D35" s="22"/>
      <c r="E35" s="23"/>
      <c r="F35" s="24"/>
      <c r="G35" s="24"/>
      <c r="H35" s="24"/>
      <c r="I35" s="85"/>
      <c r="J35" s="198"/>
      <c r="K35" s="171">
        <f t="shared" si="0"/>
        <v>0</v>
      </c>
      <c r="L35" s="172">
        <f t="shared" si="1"/>
        <v>0</v>
      </c>
      <c r="M35" s="81"/>
      <c r="N35" s="75"/>
      <c r="O35" s="218"/>
      <c r="P35" s="219"/>
      <c r="Q35" s="214"/>
      <c r="R35" s="18"/>
      <c r="S35" s="67"/>
      <c r="T35" s="25"/>
      <c r="U35" s="26"/>
      <c r="V35" s="225"/>
      <c r="W35" s="57"/>
    </row>
    <row r="36" spans="1:23" s="13" customFormat="1" ht="26.1" customHeight="1" x14ac:dyDescent="0.15">
      <c r="A36" s="234">
        <v>27</v>
      </c>
      <c r="B36" s="14"/>
      <c r="C36" s="119"/>
      <c r="D36" s="15"/>
      <c r="E36" s="16"/>
      <c r="F36" s="17"/>
      <c r="G36" s="17"/>
      <c r="H36" s="17"/>
      <c r="I36" s="84"/>
      <c r="J36" s="197"/>
      <c r="K36" s="171">
        <f t="shared" si="0"/>
        <v>0</v>
      </c>
      <c r="L36" s="172">
        <f t="shared" si="1"/>
        <v>0</v>
      </c>
      <c r="M36" s="80"/>
      <c r="N36" s="74"/>
      <c r="O36" s="212"/>
      <c r="P36" s="213"/>
      <c r="Q36" s="215"/>
      <c r="R36" s="19"/>
      <c r="S36" s="66"/>
      <c r="T36" s="20"/>
      <c r="U36" s="21"/>
      <c r="V36" s="224"/>
      <c r="W36" s="57"/>
    </row>
    <row r="37" spans="1:23" s="13" customFormat="1" ht="26.1" customHeight="1" x14ac:dyDescent="0.15">
      <c r="A37" s="234">
        <v>28</v>
      </c>
      <c r="B37" s="27"/>
      <c r="C37" s="119"/>
      <c r="D37" s="15"/>
      <c r="E37" s="23"/>
      <c r="F37" s="17"/>
      <c r="G37" s="17"/>
      <c r="H37" s="17"/>
      <c r="I37" s="84"/>
      <c r="J37" s="197"/>
      <c r="K37" s="171">
        <f t="shared" si="0"/>
        <v>0</v>
      </c>
      <c r="L37" s="172">
        <f t="shared" si="1"/>
        <v>0</v>
      </c>
      <c r="M37" s="80"/>
      <c r="N37" s="74"/>
      <c r="O37" s="212"/>
      <c r="P37" s="213"/>
      <c r="Q37" s="215"/>
      <c r="R37" s="19"/>
      <c r="S37" s="66"/>
      <c r="T37" s="20"/>
      <c r="U37" s="21"/>
      <c r="V37" s="224"/>
      <c r="W37" s="57"/>
    </row>
    <row r="38" spans="1:23" s="13" customFormat="1" ht="26.1" customHeight="1" x14ac:dyDescent="0.15">
      <c r="A38" s="234">
        <v>29</v>
      </c>
      <c r="B38" s="14"/>
      <c r="C38" s="119"/>
      <c r="D38" s="15"/>
      <c r="E38" s="16"/>
      <c r="F38" s="17"/>
      <c r="G38" s="17"/>
      <c r="H38" s="17"/>
      <c r="I38" s="84"/>
      <c r="J38" s="197"/>
      <c r="K38" s="171">
        <f t="shared" si="0"/>
        <v>0</v>
      </c>
      <c r="L38" s="172">
        <f t="shared" si="1"/>
        <v>0</v>
      </c>
      <c r="M38" s="80"/>
      <c r="N38" s="74"/>
      <c r="O38" s="216"/>
      <c r="P38" s="217"/>
      <c r="Q38" s="214"/>
      <c r="R38" s="18"/>
      <c r="S38" s="66"/>
      <c r="T38" s="20"/>
      <c r="U38" s="21"/>
      <c r="V38" s="224"/>
      <c r="W38" s="57"/>
    </row>
    <row r="39" spans="1:23" s="13" customFormat="1" ht="26.1" customHeight="1" x14ac:dyDescent="0.15">
      <c r="A39" s="234">
        <v>30</v>
      </c>
      <c r="B39" s="14"/>
      <c r="C39" s="120"/>
      <c r="D39" s="22"/>
      <c r="E39" s="23"/>
      <c r="F39" s="24"/>
      <c r="G39" s="24"/>
      <c r="H39" s="24"/>
      <c r="I39" s="85"/>
      <c r="J39" s="198"/>
      <c r="K39" s="171">
        <f t="shared" si="0"/>
        <v>0</v>
      </c>
      <c r="L39" s="172">
        <f t="shared" si="1"/>
        <v>0</v>
      </c>
      <c r="M39" s="81"/>
      <c r="N39" s="75"/>
      <c r="O39" s="218"/>
      <c r="P39" s="219"/>
      <c r="Q39" s="214"/>
      <c r="R39" s="18"/>
      <c r="S39" s="67"/>
      <c r="T39" s="25"/>
      <c r="U39" s="26"/>
      <c r="V39" s="225"/>
      <c r="W39" s="57"/>
    </row>
    <row r="40" spans="1:23" s="28" customFormat="1" ht="12.95" customHeight="1" x14ac:dyDescent="0.15">
      <c r="B40" s="29"/>
      <c r="C40" s="29"/>
      <c r="D40" s="30"/>
      <c r="F40" s="31"/>
      <c r="G40" s="32"/>
      <c r="K40" s="32"/>
      <c r="L40" s="33"/>
      <c r="M40" s="32"/>
      <c r="N40" s="33"/>
      <c r="O40" s="32"/>
      <c r="P40" s="33"/>
      <c r="Q40" s="30"/>
      <c r="R40" s="30"/>
      <c r="W40" s="188" t="s">
        <v>113</v>
      </c>
    </row>
    <row r="41" spans="1:23" s="28" customFormat="1" ht="12.95" customHeight="1" x14ac:dyDescent="0.15">
      <c r="B41" s="29"/>
      <c r="C41" s="29"/>
      <c r="D41" s="30"/>
      <c r="F41" s="31"/>
      <c r="G41" s="32"/>
      <c r="K41" s="32"/>
      <c r="L41" s="33"/>
      <c r="M41" s="32"/>
      <c r="N41" s="33"/>
      <c r="O41" s="32"/>
      <c r="P41" s="33"/>
      <c r="Q41" s="30"/>
      <c r="R41" s="30"/>
    </row>
    <row r="43" spans="1:23" s="34" customFormat="1" ht="33" customHeight="1" x14ac:dyDescent="0.15">
      <c r="B43" s="35"/>
      <c r="C43" s="35"/>
      <c r="F43" s="36">
        <f>SUM(F10:F40)</f>
        <v>44.3</v>
      </c>
      <c r="G43" s="37">
        <f>SUM(G10:G40)</f>
        <v>44.296525000000003</v>
      </c>
      <c r="K43" s="37">
        <f>AVERAGE(K10:K40)</f>
        <v>5.4533333333333336E-2</v>
      </c>
      <c r="L43" s="37">
        <f>AVERAGE(L10:L40)</f>
        <v>7.22E-2</v>
      </c>
      <c r="O43" s="114">
        <f>AVERAGE(O10:O40)</f>
        <v>1.1749999999999998</v>
      </c>
      <c r="P43" s="114">
        <f>AVERAGE(P10:P40)</f>
        <v>1.4750000000000001</v>
      </c>
      <c r="Q43" s="114">
        <f>SUM(Q10:Q40)</f>
        <v>4</v>
      </c>
      <c r="R43" s="115">
        <f>SUM(R10:R40)</f>
        <v>13</v>
      </c>
    </row>
  </sheetData>
  <sheetProtection algorithmName="SHA-512" hashValue="qTv5ewLprpFumheZvpyGnKQ0kGraYrgbe8ni80v6r7yKTtBerZw0ztGfztEw5MjfCGfxMJ+aAsJkjuhu1utvfQ==" saltValue="p1wtQ2Gpn3GwADjh8XrCZA==" spinCount="100000" sheet="1" objects="1" scenarios="1" formatCells="0"/>
  <protectedRanges>
    <protectedRange sqref="B10:W39" name="範囲1"/>
  </protectedRanges>
  <mergeCells count="19">
    <mergeCell ref="W7:W9"/>
    <mergeCell ref="Q7:Q8"/>
    <mergeCell ref="R7:R8"/>
    <mergeCell ref="S7:S8"/>
    <mergeCell ref="T7:T9"/>
    <mergeCell ref="U7:U9"/>
    <mergeCell ref="V7:V9"/>
    <mergeCell ref="G7:G8"/>
    <mergeCell ref="H7:H8"/>
    <mergeCell ref="I7:J7"/>
    <mergeCell ref="K7:L7"/>
    <mergeCell ref="M7:N7"/>
    <mergeCell ref="O7:P7"/>
    <mergeCell ref="A7:A9"/>
    <mergeCell ref="B7:B9"/>
    <mergeCell ref="C7:C9"/>
    <mergeCell ref="D7:D9"/>
    <mergeCell ref="E7:E8"/>
    <mergeCell ref="F7:F8"/>
  </mergeCells>
  <phoneticPr fontId="1"/>
  <pageMargins left="0.39370078740157483" right="0" top="0.19685039370078741" bottom="0" header="0.31496062992125984" footer="0"/>
  <pageSetup paperSize="9" scale="7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J46"/>
  <sheetViews>
    <sheetView view="pageBreakPreview" zoomScale="115" zoomScaleNormal="100" zoomScaleSheetLayoutView="115" workbookViewId="0">
      <pane ySplit="8" topLeftCell="A9" activePane="bottomLeft" state="frozen"/>
      <selection activeCell="J20" sqref="J20:P20"/>
      <selection pane="bottomLeft" activeCell="F6" sqref="F6:F7"/>
    </sheetView>
  </sheetViews>
  <sheetFormatPr defaultRowHeight="13.5" x14ac:dyDescent="0.15"/>
  <cols>
    <col min="1" max="1" width="7.125" style="40" customWidth="1"/>
    <col min="2" max="5" width="14.375" style="40" customWidth="1"/>
    <col min="6" max="6" width="20.625" style="40" customWidth="1"/>
    <col min="7" max="7" width="10.625" style="40" customWidth="1"/>
    <col min="8" max="8" width="2.625" style="40" customWidth="1"/>
    <col min="9" max="10" width="9" style="42"/>
    <col min="11" max="16384" width="9" style="40"/>
  </cols>
  <sheetData>
    <row r="1" spans="1:6" ht="30" customHeight="1" x14ac:dyDescent="0.15">
      <c r="A1" s="39" t="s">
        <v>72</v>
      </c>
      <c r="B1" s="39"/>
    </row>
    <row r="2" spans="1:6" ht="20.100000000000001" customHeight="1" x14ac:dyDescent="0.15">
      <c r="A2" s="39"/>
      <c r="B2" s="129" t="s">
        <v>108</v>
      </c>
      <c r="C2" s="130" t="s">
        <v>105</v>
      </c>
      <c r="D2" s="42"/>
      <c r="E2" s="42"/>
      <c r="F2" s="42"/>
    </row>
    <row r="3" spans="1:6" ht="20.100000000000001" customHeight="1" x14ac:dyDescent="0.15">
      <c r="A3" s="39"/>
      <c r="B3" s="129" t="s">
        <v>109</v>
      </c>
      <c r="C3" s="130" t="s">
        <v>104</v>
      </c>
      <c r="E3" s="42"/>
      <c r="F3" s="42"/>
    </row>
    <row r="4" spans="1:6" ht="15" customHeight="1" x14ac:dyDescent="0.15"/>
    <row r="5" spans="1:6" ht="23.1" customHeight="1" x14ac:dyDescent="0.15">
      <c r="A5" s="310" t="s">
        <v>64</v>
      </c>
      <c r="B5" s="311"/>
      <c r="C5" s="323" t="s">
        <v>128</v>
      </c>
      <c r="D5" s="324"/>
      <c r="E5" s="186" t="s">
        <v>74</v>
      </c>
      <c r="F5" s="187">
        <v>2</v>
      </c>
    </row>
    <row r="6" spans="1:6" ht="23.1" customHeight="1" x14ac:dyDescent="0.15">
      <c r="A6" s="312" t="s">
        <v>110</v>
      </c>
      <c r="B6" s="315" t="s">
        <v>23</v>
      </c>
      <c r="C6" s="317" t="s">
        <v>24</v>
      </c>
      <c r="D6" s="317" t="s">
        <v>70</v>
      </c>
      <c r="E6" s="321" t="s">
        <v>25</v>
      </c>
      <c r="F6" s="308" t="s">
        <v>106</v>
      </c>
    </row>
    <row r="7" spans="1:6" ht="23.1" customHeight="1" x14ac:dyDescent="0.15">
      <c r="A7" s="313"/>
      <c r="B7" s="316"/>
      <c r="C7" s="318"/>
      <c r="D7" s="319"/>
      <c r="E7" s="321"/>
      <c r="F7" s="309"/>
    </row>
    <row r="8" spans="1:6" ht="23.1" customHeight="1" thickBot="1" x14ac:dyDescent="0.2">
      <c r="A8" s="314"/>
      <c r="B8" s="173" t="s">
        <v>73</v>
      </c>
      <c r="C8" s="241" t="s">
        <v>73</v>
      </c>
      <c r="D8" s="320"/>
      <c r="E8" s="322"/>
      <c r="F8" s="162" t="s">
        <v>107</v>
      </c>
    </row>
    <row r="9" spans="1:6" ht="23.1" customHeight="1" thickTop="1" x14ac:dyDescent="0.15">
      <c r="A9" s="230">
        <v>1</v>
      </c>
      <c r="B9" s="353">
        <v>0.2</v>
      </c>
      <c r="C9" s="175">
        <f>B9-0</f>
        <v>0.2</v>
      </c>
      <c r="D9" s="362" t="s">
        <v>144</v>
      </c>
      <c r="E9" s="362">
        <v>5</v>
      </c>
      <c r="F9" s="363">
        <v>15.5</v>
      </c>
    </row>
    <row r="10" spans="1:6" ht="23.1" customHeight="1" x14ac:dyDescent="0.15">
      <c r="A10" s="231">
        <f>A9+1</f>
        <v>2</v>
      </c>
      <c r="B10" s="354">
        <v>1</v>
      </c>
      <c r="C10" s="355">
        <f>B10-B9</f>
        <v>0.8</v>
      </c>
      <c r="D10" s="362" t="s">
        <v>144</v>
      </c>
      <c r="E10" s="362">
        <v>4</v>
      </c>
      <c r="F10" s="364">
        <v>18</v>
      </c>
    </row>
    <row r="11" spans="1:6" ht="23.1" customHeight="1" x14ac:dyDescent="0.15">
      <c r="A11" s="231">
        <f t="shared" ref="A11:A37" si="0">A10+1</f>
        <v>3</v>
      </c>
      <c r="B11" s="354">
        <v>2</v>
      </c>
      <c r="C11" s="358">
        <f t="shared" ref="C11:C15" si="1">B11-B10</f>
        <v>1</v>
      </c>
      <c r="D11" s="362" t="s">
        <v>144</v>
      </c>
      <c r="E11" s="362">
        <v>7</v>
      </c>
      <c r="F11" s="364">
        <v>18</v>
      </c>
    </row>
    <row r="12" spans="1:6" ht="23.1" customHeight="1" x14ac:dyDescent="0.15">
      <c r="A12" s="231">
        <f t="shared" si="0"/>
        <v>4</v>
      </c>
      <c r="B12" s="354">
        <v>3</v>
      </c>
      <c r="C12" s="358">
        <f t="shared" si="1"/>
        <v>1</v>
      </c>
      <c r="D12" s="362" t="s">
        <v>145</v>
      </c>
      <c r="E12" s="362">
        <v>4</v>
      </c>
      <c r="F12" s="364">
        <v>18</v>
      </c>
    </row>
    <row r="13" spans="1:6" ht="23.1" customHeight="1" x14ac:dyDescent="0.15">
      <c r="A13" s="231">
        <f t="shared" si="0"/>
        <v>5</v>
      </c>
      <c r="B13" s="354">
        <v>5</v>
      </c>
      <c r="C13" s="358">
        <f t="shared" si="1"/>
        <v>2</v>
      </c>
      <c r="D13" s="362" t="s">
        <v>144</v>
      </c>
      <c r="E13" s="362">
        <v>12</v>
      </c>
      <c r="F13" s="364">
        <v>15.5</v>
      </c>
    </row>
    <row r="14" spans="1:6" ht="23.1" customHeight="1" x14ac:dyDescent="0.15">
      <c r="A14" s="231">
        <f t="shared" si="0"/>
        <v>6</v>
      </c>
      <c r="B14" s="354">
        <v>8</v>
      </c>
      <c r="C14" s="358">
        <f t="shared" si="1"/>
        <v>3</v>
      </c>
      <c r="D14" s="362" t="s">
        <v>146</v>
      </c>
      <c r="E14" s="362">
        <v>21</v>
      </c>
      <c r="F14" s="364">
        <v>17.5</v>
      </c>
    </row>
    <row r="15" spans="1:6" ht="23.1" customHeight="1" x14ac:dyDescent="0.15">
      <c r="A15" s="231">
        <f t="shared" si="0"/>
        <v>7</v>
      </c>
      <c r="B15" s="361">
        <v>13</v>
      </c>
      <c r="C15" s="358">
        <f t="shared" si="1"/>
        <v>5</v>
      </c>
      <c r="D15" s="362" t="s">
        <v>144</v>
      </c>
      <c r="E15" s="362">
        <v>12</v>
      </c>
      <c r="F15" s="364">
        <v>15.5</v>
      </c>
    </row>
    <row r="16" spans="1:6" ht="23.1" customHeight="1" x14ac:dyDescent="0.15">
      <c r="A16" s="231">
        <f t="shared" si="0"/>
        <v>8</v>
      </c>
      <c r="B16" s="360"/>
      <c r="C16" s="355">
        <f t="shared" ref="C12:C38" si="2">B16-B15</f>
        <v>-13</v>
      </c>
      <c r="D16" s="356"/>
      <c r="E16" s="357"/>
      <c r="F16" s="227"/>
    </row>
    <row r="17" spans="1:6" ht="23.1" customHeight="1" x14ac:dyDescent="0.15">
      <c r="A17" s="231">
        <f t="shared" si="0"/>
        <v>9</v>
      </c>
      <c r="B17" s="359"/>
      <c r="C17" s="355">
        <f t="shared" si="2"/>
        <v>0</v>
      </c>
      <c r="D17" s="356"/>
      <c r="E17" s="357"/>
      <c r="F17" s="227"/>
    </row>
    <row r="18" spans="1:6" ht="23.1" customHeight="1" x14ac:dyDescent="0.15">
      <c r="A18" s="231">
        <f t="shared" si="0"/>
        <v>10</v>
      </c>
      <c r="B18" s="359"/>
      <c r="C18" s="355">
        <f t="shared" si="2"/>
        <v>0</v>
      </c>
      <c r="D18" s="356"/>
      <c r="E18" s="357"/>
      <c r="F18" s="227"/>
    </row>
    <row r="19" spans="1:6" ht="23.1" customHeight="1" x14ac:dyDescent="0.15">
      <c r="A19" s="231">
        <f t="shared" si="0"/>
        <v>11</v>
      </c>
      <c r="B19" s="359"/>
      <c r="C19" s="355">
        <f t="shared" si="2"/>
        <v>0</v>
      </c>
      <c r="D19" s="356"/>
      <c r="E19" s="357"/>
      <c r="F19" s="227"/>
    </row>
    <row r="20" spans="1:6" ht="23.1" customHeight="1" x14ac:dyDescent="0.15">
      <c r="A20" s="231">
        <f t="shared" si="0"/>
        <v>12</v>
      </c>
      <c r="B20" s="359"/>
      <c r="C20" s="355">
        <f t="shared" si="2"/>
        <v>0</v>
      </c>
      <c r="D20" s="356"/>
      <c r="E20" s="357"/>
      <c r="F20" s="227"/>
    </row>
    <row r="21" spans="1:6" ht="23.1" customHeight="1" x14ac:dyDescent="0.15">
      <c r="A21" s="231">
        <f t="shared" si="0"/>
        <v>13</v>
      </c>
      <c r="B21" s="359"/>
      <c r="C21" s="355">
        <f t="shared" si="2"/>
        <v>0</v>
      </c>
      <c r="D21" s="356"/>
      <c r="E21" s="357"/>
      <c r="F21" s="227"/>
    </row>
    <row r="22" spans="1:6" ht="23.1" customHeight="1" x14ac:dyDescent="0.15">
      <c r="A22" s="231">
        <f t="shared" si="0"/>
        <v>14</v>
      </c>
      <c r="B22" s="179"/>
      <c r="C22" s="176">
        <f t="shared" si="2"/>
        <v>0</v>
      </c>
      <c r="D22" s="182"/>
      <c r="E22" s="227"/>
      <c r="F22" s="227"/>
    </row>
    <row r="23" spans="1:6" ht="23.1" customHeight="1" x14ac:dyDescent="0.15">
      <c r="A23" s="231">
        <f t="shared" si="0"/>
        <v>15</v>
      </c>
      <c r="B23" s="179"/>
      <c r="C23" s="176">
        <f t="shared" si="2"/>
        <v>0</v>
      </c>
      <c r="D23" s="182"/>
      <c r="E23" s="227"/>
      <c r="F23" s="227"/>
    </row>
    <row r="24" spans="1:6" ht="23.1" customHeight="1" x14ac:dyDescent="0.15">
      <c r="A24" s="231">
        <f t="shared" si="0"/>
        <v>16</v>
      </c>
      <c r="B24" s="179"/>
      <c r="C24" s="176">
        <f t="shared" si="2"/>
        <v>0</v>
      </c>
      <c r="D24" s="182"/>
      <c r="E24" s="227"/>
      <c r="F24" s="227"/>
    </row>
    <row r="25" spans="1:6" ht="23.1" customHeight="1" x14ac:dyDescent="0.15">
      <c r="A25" s="231">
        <f t="shared" si="0"/>
        <v>17</v>
      </c>
      <c r="B25" s="179"/>
      <c r="C25" s="176">
        <f t="shared" si="2"/>
        <v>0</v>
      </c>
      <c r="D25" s="182"/>
      <c r="E25" s="227"/>
      <c r="F25" s="227"/>
    </row>
    <row r="26" spans="1:6" ht="23.1" customHeight="1" x14ac:dyDescent="0.15">
      <c r="A26" s="231">
        <f t="shared" si="0"/>
        <v>18</v>
      </c>
      <c r="B26" s="179"/>
      <c r="C26" s="176">
        <f t="shared" si="2"/>
        <v>0</v>
      </c>
      <c r="D26" s="182"/>
      <c r="E26" s="227"/>
      <c r="F26" s="227"/>
    </row>
    <row r="27" spans="1:6" ht="23.1" customHeight="1" x14ac:dyDescent="0.15">
      <c r="A27" s="231">
        <f t="shared" si="0"/>
        <v>19</v>
      </c>
      <c r="B27" s="179"/>
      <c r="C27" s="176">
        <f t="shared" si="2"/>
        <v>0</v>
      </c>
      <c r="D27" s="182"/>
      <c r="E27" s="227"/>
      <c r="F27" s="227"/>
    </row>
    <row r="28" spans="1:6" ht="23.1" customHeight="1" x14ac:dyDescent="0.15">
      <c r="A28" s="231">
        <f t="shared" si="0"/>
        <v>20</v>
      </c>
      <c r="B28" s="179"/>
      <c r="C28" s="176">
        <f t="shared" si="2"/>
        <v>0</v>
      </c>
      <c r="D28" s="182"/>
      <c r="E28" s="227"/>
      <c r="F28" s="227"/>
    </row>
    <row r="29" spans="1:6" ht="23.1" customHeight="1" x14ac:dyDescent="0.15">
      <c r="A29" s="231">
        <f t="shared" si="0"/>
        <v>21</v>
      </c>
      <c r="B29" s="179"/>
      <c r="C29" s="176">
        <f t="shared" si="2"/>
        <v>0</v>
      </c>
      <c r="D29" s="182"/>
      <c r="E29" s="227"/>
      <c r="F29" s="227"/>
    </row>
    <row r="30" spans="1:6" ht="23.1" customHeight="1" x14ac:dyDescent="0.15">
      <c r="A30" s="231">
        <f t="shared" si="0"/>
        <v>22</v>
      </c>
      <c r="B30" s="179"/>
      <c r="C30" s="176">
        <f t="shared" si="2"/>
        <v>0</v>
      </c>
      <c r="D30" s="182"/>
      <c r="E30" s="227"/>
      <c r="F30" s="227"/>
    </row>
    <row r="31" spans="1:6" ht="23.1" customHeight="1" x14ac:dyDescent="0.15">
      <c r="A31" s="231">
        <f t="shared" si="0"/>
        <v>23</v>
      </c>
      <c r="B31" s="179"/>
      <c r="C31" s="176">
        <f t="shared" si="2"/>
        <v>0</v>
      </c>
      <c r="D31" s="182"/>
      <c r="E31" s="227"/>
      <c r="F31" s="227"/>
    </row>
    <row r="32" spans="1:6" ht="23.1" customHeight="1" x14ac:dyDescent="0.15">
      <c r="A32" s="231">
        <f t="shared" si="0"/>
        <v>24</v>
      </c>
      <c r="B32" s="179"/>
      <c r="C32" s="176">
        <f t="shared" si="2"/>
        <v>0</v>
      </c>
      <c r="D32" s="182"/>
      <c r="E32" s="227"/>
      <c r="F32" s="227"/>
    </row>
    <row r="33" spans="1:7" ht="23.1" customHeight="1" x14ac:dyDescent="0.15">
      <c r="A33" s="231">
        <f t="shared" si="0"/>
        <v>25</v>
      </c>
      <c r="B33" s="179"/>
      <c r="C33" s="176">
        <f t="shared" si="2"/>
        <v>0</v>
      </c>
      <c r="D33" s="182"/>
      <c r="E33" s="227"/>
      <c r="F33" s="227"/>
    </row>
    <row r="34" spans="1:7" ht="23.1" customHeight="1" x14ac:dyDescent="0.15">
      <c r="A34" s="231">
        <f t="shared" si="0"/>
        <v>26</v>
      </c>
      <c r="B34" s="179"/>
      <c r="C34" s="176">
        <f t="shared" si="2"/>
        <v>0</v>
      </c>
      <c r="D34" s="182"/>
      <c r="E34" s="227"/>
      <c r="F34" s="227"/>
    </row>
    <row r="35" spans="1:7" ht="23.1" customHeight="1" x14ac:dyDescent="0.15">
      <c r="A35" s="231">
        <f t="shared" si="0"/>
        <v>27</v>
      </c>
      <c r="B35" s="179"/>
      <c r="C35" s="176">
        <f t="shared" si="2"/>
        <v>0</v>
      </c>
      <c r="D35" s="182"/>
      <c r="E35" s="227"/>
      <c r="F35" s="227"/>
    </row>
    <row r="36" spans="1:7" ht="23.1" customHeight="1" x14ac:dyDescent="0.15">
      <c r="A36" s="231">
        <f t="shared" si="0"/>
        <v>28</v>
      </c>
      <c r="B36" s="179"/>
      <c r="C36" s="176">
        <f t="shared" si="2"/>
        <v>0</v>
      </c>
      <c r="D36" s="182"/>
      <c r="E36" s="227"/>
      <c r="F36" s="227"/>
    </row>
    <row r="37" spans="1:7" ht="23.1" customHeight="1" x14ac:dyDescent="0.15">
      <c r="A37" s="231">
        <f t="shared" si="0"/>
        <v>29</v>
      </c>
      <c r="B37" s="179"/>
      <c r="C37" s="176">
        <f t="shared" si="2"/>
        <v>0</v>
      </c>
      <c r="D37" s="182"/>
      <c r="E37" s="227"/>
      <c r="F37" s="227"/>
    </row>
    <row r="38" spans="1:7" ht="23.1" customHeight="1" x14ac:dyDescent="0.15">
      <c r="A38" s="232">
        <f>A37+1</f>
        <v>30</v>
      </c>
      <c r="B38" s="180"/>
      <c r="C38" s="177">
        <f t="shared" si="2"/>
        <v>0</v>
      </c>
      <c r="D38" s="183"/>
      <c r="E38" s="228"/>
      <c r="F38" s="228"/>
    </row>
    <row r="39" spans="1:7" ht="18" customHeight="1" x14ac:dyDescent="0.15">
      <c r="A39" s="43"/>
      <c r="B39" s="43"/>
      <c r="C39" s="43"/>
      <c r="D39" s="44"/>
      <c r="E39" s="44"/>
      <c r="F39" s="188" t="s">
        <v>113</v>
      </c>
      <c r="G39" s="44"/>
    </row>
    <row r="44" spans="1:7" x14ac:dyDescent="0.15">
      <c r="D44" s="45" t="s">
        <v>37</v>
      </c>
    </row>
    <row r="45" spans="1:7" x14ac:dyDescent="0.15">
      <c r="D45" s="45" t="s">
        <v>35</v>
      </c>
    </row>
    <row r="46" spans="1:7" x14ac:dyDescent="0.15">
      <c r="D46" s="45" t="s">
        <v>36</v>
      </c>
    </row>
  </sheetData>
  <sheetProtection algorithmName="SHA-512" hashValue="mtRe3LwkJ4BgdTKd+h2128BxjCyrOzbONj7A9kkWpP1dqwaFaOZQZXwthAXn5kyTNNx9cDfSwmJaLKOtR5Bwug==" saltValue="pX/NxjIMWzVoVcVifXPVOg==" spinCount="100000" sheet="1" objects="1" scenarios="1" formatCells="0"/>
  <protectedRanges>
    <protectedRange sqref="B9:F38" name="範囲3"/>
    <protectedRange sqref="F5" name="範囲2"/>
    <protectedRange sqref="C5:D5" name="範囲1"/>
  </protectedRanges>
  <mergeCells count="8">
    <mergeCell ref="E6:E8"/>
    <mergeCell ref="F6:F7"/>
    <mergeCell ref="A5:B5"/>
    <mergeCell ref="C5:D5"/>
    <mergeCell ref="A6:A8"/>
    <mergeCell ref="B6:B7"/>
    <mergeCell ref="C6:C7"/>
    <mergeCell ref="D6:D8"/>
  </mergeCells>
  <phoneticPr fontId="1"/>
  <conditionalFormatting sqref="A15:B38 A9:A14">
    <cfRule type="cellIs" dxfId="1" priority="2" operator="equal">
      <formula>$C$5</formula>
    </cfRule>
  </conditionalFormatting>
  <conditionalFormatting sqref="B9:B14">
    <cfRule type="cellIs" dxfId="0" priority="1" operator="equal">
      <formula>$C$5</formula>
    </cfRule>
  </conditionalFormatting>
  <dataValidations count="2">
    <dataValidation type="list" allowBlank="1" showInputMessage="1" showErrorMessage="1" sqref="D39">
      <formula1>$BQ$8:$BQ$10</formula1>
    </dataValidation>
    <dataValidation type="list" allowBlank="1" showInputMessage="1" showErrorMessage="1" sqref="D9:D38">
      <formula1>$D$44:$D$47</formula1>
    </dataValidation>
  </dataValidations>
  <printOptions horizontalCentered="1"/>
  <pageMargins left="0.39370078740157483" right="0" top="0" bottom="0" header="0.31496062992125984" footer="0"/>
  <pageSetup paperSize="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依頼内容・設計条件</vt:lpstr>
      <vt:lpstr>検討路線一覧</vt:lpstr>
      <vt:lpstr>土質条件 </vt:lpstr>
      <vt:lpstr>補足事項</vt:lpstr>
      <vt:lpstr>依頼内容・設計条件 (記入例)</vt:lpstr>
      <vt:lpstr>検討路線一覧 (記入例)</vt:lpstr>
      <vt:lpstr>土質条件  (記入例)</vt:lpstr>
      <vt:lpstr>依頼内容・設計条件!Print_Area</vt:lpstr>
      <vt:lpstr>'依頼内容・設計条件 (記入例)'!Print_Area</vt:lpstr>
      <vt:lpstr>検討路線一覧!Print_Area</vt:lpstr>
      <vt:lpstr>'検討路線一覧 (記入例)'!Print_Area</vt:lpstr>
      <vt:lpstr>'土質条件 '!Print_Area</vt:lpstr>
      <vt:lpstr>'土質条件  (記入例)'!Print_Area</vt:lpstr>
      <vt:lpstr>補足事項!Print_Area</vt:lpstr>
    </vt:vector>
  </TitlesOfParts>
  <Manager>(一社)日本管路更生工法品質確保協会 事務局</Manager>
  <Company>(一社)日本管路更生工法品質確保協会 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自立管共通強度計算依頼書</dc:title>
  <dc:subject>自立管工法 共通 強度計算依頼書</dc:subject>
  <dc:creator>品確協 技術委員会</dc:creator>
  <cp:keywords>自立管 常時強度計算 耐震設計</cp:keywords>
  <dc:description>作成協力-15工法（SGICP工法、SGICP-G工法、グロー工法、EX工法、FFT-S工法、オールライナー工法、オールライナーZ工法、オメガライナー工法、SPR-SE工法、インシチュフォーム工法、パルテムSZ工法、シームレスシステム工法、アルファーライナー工法、ポリエチレン・コンパクト工法）_x000d_
_x000d_
初版：2019.6</dc:description>
  <cp:lastModifiedBy>積水化学工業(株)</cp:lastModifiedBy>
  <cp:lastPrinted>2019-11-05T04:09:37Z</cp:lastPrinted>
  <dcterms:created xsi:type="dcterms:W3CDTF">2012-12-21T07:25:21Z</dcterms:created>
  <dcterms:modified xsi:type="dcterms:W3CDTF">2023-08-31T04:40:33Z</dcterms:modified>
  <cp:category>定型フォーム</cp:category>
</cp:coreProperties>
</file>